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e\Desktop\"/>
    </mc:Choice>
  </mc:AlternateContent>
  <bookViews>
    <workbookView xWindow="0" yWindow="0" windowWidth="20490" windowHeight="8040" activeTab="1"/>
  </bookViews>
  <sheets>
    <sheet name="PRE NIVEL" sheetId="6" r:id="rId1"/>
    <sheet name="NIVEL 1" sheetId="7" r:id="rId2"/>
    <sheet name="NIVEL 2" sheetId="8" r:id="rId3"/>
  </sheets>
  <calcPr calcId="152511"/>
</workbook>
</file>

<file path=xl/calcChain.xml><?xml version="1.0" encoding="utf-8"?>
<calcChain xmlns="http://schemas.openxmlformats.org/spreadsheetml/2006/main">
  <c r="G70" i="6" l="1"/>
  <c r="G71" i="6"/>
  <c r="G72" i="6"/>
  <c r="G73" i="6"/>
  <c r="G69" i="6"/>
  <c r="G143" i="6"/>
  <c r="G105" i="6"/>
  <c r="G106" i="6"/>
  <c r="G107" i="6"/>
  <c r="G108" i="6"/>
  <c r="G104" i="6"/>
  <c r="G93" i="6"/>
  <c r="G92" i="6"/>
  <c r="F94" i="6"/>
  <c r="F93" i="6"/>
  <c r="G94" i="6" s="1"/>
  <c r="G9" i="6"/>
  <c r="G10" i="6"/>
  <c r="G11" i="6"/>
  <c r="G12" i="6"/>
  <c r="G8" i="6"/>
  <c r="G82" i="6"/>
  <c r="G83" i="6"/>
  <c r="G84" i="6"/>
  <c r="G85" i="6"/>
  <c r="G81" i="6"/>
  <c r="F82" i="6"/>
  <c r="F83" i="6"/>
  <c r="F84" i="6"/>
  <c r="F85" i="6"/>
  <c r="H62" i="8"/>
  <c r="H61" i="8"/>
  <c r="H60" i="8"/>
  <c r="H59" i="8"/>
  <c r="H50" i="8"/>
  <c r="H49" i="8"/>
  <c r="H48" i="8"/>
  <c r="H47" i="8"/>
  <c r="H46" i="8"/>
  <c r="H38" i="8"/>
  <c r="H37" i="8"/>
  <c r="H36" i="8"/>
  <c r="H35" i="8"/>
  <c r="H34" i="8"/>
  <c r="H26" i="8"/>
  <c r="H25" i="8"/>
  <c r="H24" i="8"/>
  <c r="H23" i="8"/>
  <c r="H22" i="8"/>
  <c r="H10" i="8"/>
  <c r="H11" i="8"/>
  <c r="H12" i="8"/>
  <c r="H13" i="8"/>
  <c r="H9" i="8"/>
  <c r="H84" i="7"/>
  <c r="H83" i="7"/>
  <c r="H82" i="7"/>
  <c r="H81" i="7"/>
  <c r="H80" i="7"/>
  <c r="H72" i="7"/>
  <c r="H71" i="7"/>
  <c r="H70" i="7"/>
  <c r="H69" i="7"/>
  <c r="H68" i="7"/>
  <c r="I69" i="7" s="1"/>
  <c r="H60" i="7"/>
  <c r="H59" i="7"/>
  <c r="H58" i="7"/>
  <c r="H57" i="7"/>
  <c r="H56" i="7"/>
  <c r="H46" i="7"/>
  <c r="H47" i="7"/>
  <c r="H45" i="7"/>
  <c r="H44" i="7"/>
  <c r="H43" i="7"/>
  <c r="H35" i="7"/>
  <c r="H34" i="7"/>
  <c r="H33" i="7"/>
  <c r="I33" i="7" s="1"/>
  <c r="H22" i="7"/>
  <c r="H23" i="7"/>
  <c r="H24" i="7"/>
  <c r="H25" i="7"/>
  <c r="H21" i="7"/>
  <c r="H10" i="7"/>
  <c r="H11" i="7"/>
  <c r="H12" i="7"/>
  <c r="H13" i="7"/>
  <c r="H9" i="7"/>
  <c r="F144" i="6"/>
  <c r="F143" i="6"/>
  <c r="F142" i="6"/>
  <c r="F141" i="6"/>
  <c r="F140" i="6"/>
  <c r="F132" i="6"/>
  <c r="F131" i="6"/>
  <c r="F130" i="6"/>
  <c r="F129" i="6"/>
  <c r="F128" i="6"/>
  <c r="G131" i="6" s="1"/>
  <c r="F120" i="6"/>
  <c r="F119" i="6"/>
  <c r="F118" i="6"/>
  <c r="F117" i="6"/>
  <c r="F116" i="6"/>
  <c r="F108" i="6"/>
  <c r="F107" i="6"/>
  <c r="F106" i="6"/>
  <c r="F105" i="6"/>
  <c r="F104" i="6"/>
  <c r="F95" i="6"/>
  <c r="F96" i="6"/>
  <c r="F92" i="6"/>
  <c r="F81" i="6"/>
  <c r="F73" i="6"/>
  <c r="F72" i="6"/>
  <c r="F71" i="6"/>
  <c r="F70" i="6"/>
  <c r="F69" i="6"/>
  <c r="F61" i="6"/>
  <c r="F60" i="6"/>
  <c r="F59" i="6"/>
  <c r="F58" i="6"/>
  <c r="F57" i="6"/>
  <c r="G58" i="6" s="1"/>
  <c r="F26" i="6"/>
  <c r="F49" i="6"/>
  <c r="F48" i="6"/>
  <c r="F47" i="6"/>
  <c r="F46" i="6"/>
  <c r="F45" i="6"/>
  <c r="G46" i="6" s="1"/>
  <c r="F37" i="6"/>
  <c r="F36" i="6"/>
  <c r="G36" i="6" s="1"/>
  <c r="F35" i="6"/>
  <c r="F34" i="6"/>
  <c r="G35" i="6" s="1"/>
  <c r="F33" i="6"/>
  <c r="G37" i="6" s="1"/>
  <c r="F25" i="6"/>
  <c r="F24" i="6"/>
  <c r="F23" i="6"/>
  <c r="F22" i="6"/>
  <c r="F9" i="6"/>
  <c r="F10" i="6"/>
  <c r="F11" i="6"/>
  <c r="F12" i="6"/>
  <c r="F8" i="6"/>
  <c r="I47" i="7" l="1"/>
  <c r="I44" i="7"/>
  <c r="I46" i="7"/>
  <c r="I45" i="7"/>
  <c r="I43" i="7"/>
  <c r="I10" i="7"/>
  <c r="I72" i="7"/>
  <c r="I71" i="7"/>
  <c r="I70" i="7"/>
  <c r="I68" i="7"/>
  <c r="I59" i="7"/>
  <c r="I60" i="7"/>
  <c r="I56" i="7"/>
  <c r="I57" i="7"/>
  <c r="I58" i="7"/>
  <c r="I34" i="7"/>
  <c r="I35" i="7"/>
  <c r="I24" i="7"/>
  <c r="I23" i="7"/>
  <c r="I21" i="7"/>
  <c r="I22" i="7"/>
  <c r="I25" i="7"/>
  <c r="I50" i="8"/>
  <c r="I23" i="8"/>
  <c r="I26" i="8"/>
  <c r="I25" i="8"/>
  <c r="I24" i="8"/>
  <c r="I22" i="8"/>
  <c r="I60" i="8"/>
  <c r="I59" i="8"/>
  <c r="I62" i="8"/>
  <c r="I61" i="8"/>
  <c r="I12" i="8"/>
  <c r="I47" i="8"/>
  <c r="I48" i="8"/>
  <c r="I49" i="8"/>
  <c r="I46" i="8"/>
  <c r="I11" i="8"/>
  <c r="I9" i="8"/>
  <c r="I10" i="8"/>
  <c r="I13" i="8"/>
  <c r="I36" i="8"/>
  <c r="I34" i="8"/>
  <c r="I35" i="8"/>
  <c r="I38" i="8"/>
  <c r="I37" i="8"/>
  <c r="G96" i="6"/>
  <c r="G95" i="6"/>
  <c r="G144" i="6"/>
  <c r="G142" i="6"/>
  <c r="G140" i="6"/>
  <c r="G141" i="6"/>
  <c r="G60" i="6"/>
  <c r="G59" i="6"/>
  <c r="G61" i="6"/>
  <c r="G57" i="6"/>
  <c r="G130" i="6"/>
  <c r="G128" i="6"/>
  <c r="G129" i="6"/>
  <c r="G132" i="6"/>
  <c r="G49" i="6"/>
  <c r="G48" i="6"/>
  <c r="G47" i="6"/>
  <c r="G45" i="6"/>
  <c r="G33" i="6"/>
  <c r="G34" i="6"/>
  <c r="G24" i="6"/>
  <c r="G25" i="6"/>
  <c r="G22" i="6"/>
  <c r="G23" i="6"/>
  <c r="G26" i="6"/>
  <c r="I12" i="7"/>
  <c r="I11" i="7"/>
  <c r="I13" i="7"/>
  <c r="I9" i="7"/>
  <c r="G119" i="6"/>
  <c r="G116" i="6"/>
  <c r="G118" i="6"/>
  <c r="G117" i="6"/>
  <c r="G120" i="6"/>
</calcChain>
</file>

<file path=xl/sharedStrings.xml><?xml version="1.0" encoding="utf-8"?>
<sst xmlns="http://schemas.openxmlformats.org/spreadsheetml/2006/main" count="292" uniqueCount="154">
  <si>
    <t>NOMBRE DEL  DEPORTISTA</t>
  </si>
  <si>
    <t>EDAD</t>
  </si>
  <si>
    <t>SUELO</t>
  </si>
  <si>
    <t>SALTO</t>
  </si>
  <si>
    <t>TOTAL</t>
  </si>
  <si>
    <t>GRUPO 1</t>
  </si>
  <si>
    <t>GRUPO 2</t>
  </si>
  <si>
    <t>SARA RODRIGUEZ MONTOYA</t>
  </si>
  <si>
    <t>SARA LONDOÑO GRAJALES</t>
  </si>
  <si>
    <t>MARIA ALEJANDRA MOSQUERA</t>
  </si>
  <si>
    <t>ISABELLA CORREA EUSSE</t>
  </si>
  <si>
    <t>DANNA VALENTINA GOMEZ CRIOLLO</t>
  </si>
  <si>
    <t>MARIA ALEJANDRA CORREA EUSSE</t>
  </si>
  <si>
    <t>GRUPO 3</t>
  </si>
  <si>
    <t>BERSKA ANTHONELLA BOHORQUEZ</t>
  </si>
  <si>
    <t>VICTORIA BAÑOL RINCON</t>
  </si>
  <si>
    <t>CATALINA VALDES TOVAR</t>
  </si>
  <si>
    <t>SOFIA ISABEL OSORIO</t>
  </si>
  <si>
    <t>VIOLETA ZAPATA CUBILLOS</t>
  </si>
  <si>
    <t>GRUPO 4</t>
  </si>
  <si>
    <t>ANTONIA VALENCIA MEJIA</t>
  </si>
  <si>
    <t>SARA CORREA EUSSE</t>
  </si>
  <si>
    <t>ISABELLA URREA NIETO</t>
  </si>
  <si>
    <t>CELESTE HERRERA SANCHEZ</t>
  </si>
  <si>
    <t>GRUPO 5</t>
  </si>
  <si>
    <t>GABRIELA BONILLA LLANO</t>
  </si>
  <si>
    <t>SARAY PARRASANTANA</t>
  </si>
  <si>
    <t>ISABELA GUTIERREZ MENDEZ</t>
  </si>
  <si>
    <t>ANTONIA VELASCO SALAZAR</t>
  </si>
  <si>
    <t>GRUPO 6</t>
  </si>
  <si>
    <t>HANNA RESTREPO AREVALO</t>
  </si>
  <si>
    <t>ISABELLA CORREA ANGEL</t>
  </si>
  <si>
    <t>MARIA ANDREA LORA</t>
  </si>
  <si>
    <t>LUCIANA SERNA LONDOÑO</t>
  </si>
  <si>
    <t>MARIA CAMILA ANDRADE</t>
  </si>
  <si>
    <t>GRUPO 7</t>
  </si>
  <si>
    <t>ALLISON MILLAN CASTRO</t>
  </si>
  <si>
    <t>YENNIFER ARIAS MARTINEZ</t>
  </si>
  <si>
    <t>VALENTINA QUINTERO AGUDELO</t>
  </si>
  <si>
    <t>GRUPO 8</t>
  </si>
  <si>
    <t>PAULA VANESSA ISAZA FLOREZ</t>
  </si>
  <si>
    <t>MARIA PAULA BARCO DELGADO</t>
  </si>
  <si>
    <t>SARA MARIN RAMIREZ</t>
  </si>
  <si>
    <t>GRUPO 9</t>
  </si>
  <si>
    <t>SOFIA BAÑOL RINCON</t>
  </si>
  <si>
    <t>EVELYN BETANCOURTH</t>
  </si>
  <si>
    <t>SALOME PARRA SANTANA</t>
  </si>
  <si>
    <t>KATERINE VANESSA PALACIO</t>
  </si>
  <si>
    <t>GRUPO  10</t>
  </si>
  <si>
    <t>SARA SOFIA CEBALLOS R</t>
  </si>
  <si>
    <t>MARIA FERNANDA REYES</t>
  </si>
  <si>
    <t>ISABELLA VELASQUEZ AGUDELO</t>
  </si>
  <si>
    <t>LUISA MARIA QUINTERO CALVO</t>
  </si>
  <si>
    <t>BRENDA MICHELLE VALENCIA</t>
  </si>
  <si>
    <t>GRUPO  11</t>
  </si>
  <si>
    <t>ORIANA GONZALEZ DUQUE</t>
  </si>
  <si>
    <t>MARIA LUCIANA OSPINA</t>
  </si>
  <si>
    <t>LAURA SANCHEZ</t>
  </si>
  <si>
    <t>MARIA JOSE RAMIREZ</t>
  </si>
  <si>
    <t>VALERIA GRAJALES ARIAS</t>
  </si>
  <si>
    <t>GRUPO  12</t>
  </si>
  <si>
    <t>MARIA CAMILA ARANGO</t>
  </si>
  <si>
    <t>SOFIA GRAJALES ANGARITA</t>
  </si>
  <si>
    <t>DANAE TABORDA MEJIA</t>
  </si>
  <si>
    <t>LAURA CAMILA LOPEZ MARTINEZ</t>
  </si>
  <si>
    <t xml:space="preserve"> NIVEL  1</t>
  </si>
  <si>
    <t>GRUPO 13</t>
  </si>
  <si>
    <t>SALOME OSORIO RODAS</t>
  </si>
  <si>
    <t>ISABEL SOFIA GARCIA</t>
  </si>
  <si>
    <t>MARIA ANTONIO ECHEVERRY</t>
  </si>
  <si>
    <t>MARIA SOFIA RESTREPO</t>
  </si>
  <si>
    <t>STEFANIA CASTILLO</t>
  </si>
  <si>
    <t>GRUPO 14</t>
  </si>
  <si>
    <t>VALENTINA MARTINEZ GARCIA</t>
  </si>
  <si>
    <t>LUCIANA HENAO LONDOÑO</t>
  </si>
  <si>
    <t>LAURA MORENO BETANCURTH</t>
  </si>
  <si>
    <t>LAURA OLIVELLA OROZCO</t>
  </si>
  <si>
    <t>MARIA JOSE VELASQUEZ</t>
  </si>
  <si>
    <t>GRUPO 15</t>
  </si>
  <si>
    <t>MARIA FERNANDA MARIN</t>
  </si>
  <si>
    <t>MELISSA CARDONA GONZALES</t>
  </si>
  <si>
    <t>ANGELA LOPEZ MARIN</t>
  </si>
  <si>
    <t>GRUPO 16</t>
  </si>
  <si>
    <t>SAMARA PARRA AGUIRRE</t>
  </si>
  <si>
    <t>KAREN JULIETH VERA ESCOBAR</t>
  </si>
  <si>
    <t>SALOME CASTRO LLANO</t>
  </si>
  <si>
    <t>MANUELA MARTINEZ CARMONA</t>
  </si>
  <si>
    <t>MELANIE DARLIN CASTAÑO PINZON</t>
  </si>
  <si>
    <t>GRUPO 17</t>
  </si>
  <si>
    <t>MARIA CAMILA MARTINEZ MEJIA</t>
  </si>
  <si>
    <t>KAREN DAHIANA ALBINO CARDONA</t>
  </si>
  <si>
    <t>ROSSE MICHELLE ZULUAGA MACHADO</t>
  </si>
  <si>
    <t>MELISSA PINZON HERNANDEZ</t>
  </si>
  <si>
    <t>NICOL GIL CORREA</t>
  </si>
  <si>
    <t>GRUPO 18</t>
  </si>
  <si>
    <t>VALERIA SOTO VILLEGAS</t>
  </si>
  <si>
    <t>SALOME SERNA GALLON</t>
  </si>
  <si>
    <t>SALOME TOBON ARENAS</t>
  </si>
  <si>
    <t>MELANIE XIMENA MESA GONZALES</t>
  </si>
  <si>
    <t>LEIDY JOHANA MORALES MORALES</t>
  </si>
  <si>
    <t>GRUPO 19</t>
  </si>
  <si>
    <t>HASBREIDY JULIETH SOTO CASTILLO</t>
  </si>
  <si>
    <t>NATALIA VASQUEZ SOTO</t>
  </si>
  <si>
    <t>KAREN SOFIA HENAO QUINTERO</t>
  </si>
  <si>
    <t>VALERY MACHADO VALENCIA</t>
  </si>
  <si>
    <t>SOFIA GIRALDO MARTINEZ</t>
  </si>
  <si>
    <t xml:space="preserve"> NIVEL  2</t>
  </si>
  <si>
    <t>GRUPO 20</t>
  </si>
  <si>
    <t>CATALINA CASTILLO</t>
  </si>
  <si>
    <t>LAURA SOFIA MARIN TABORDA</t>
  </si>
  <si>
    <t>LAURAVALENTINA CASTILLO</t>
  </si>
  <si>
    <t>SALOME JARAMILLO</t>
  </si>
  <si>
    <t>ISABELLA ALZATE</t>
  </si>
  <si>
    <t>GRUPO 21</t>
  </si>
  <si>
    <t>JULIANA LONDOÑO GALVES</t>
  </si>
  <si>
    <t>MARIA CAMILA RIOS RODRIGUEZ</t>
  </si>
  <si>
    <t>VERONICA TREJOS JARAMILLO</t>
  </si>
  <si>
    <t>MARIA JOSE CASTAÑO VASQUEZ</t>
  </si>
  <si>
    <t>GRUPO 22</t>
  </si>
  <si>
    <t>LUZ AIDE GRILLO SANCHEZ</t>
  </si>
  <si>
    <t>KARINA CASTAÑEDA RODRIGUEZ</t>
  </si>
  <si>
    <t>KELLY JESENIA LOPEZ IDARRAGA</t>
  </si>
  <si>
    <t>JINETH GABRIELA GALVIS GUTIERREZ</t>
  </si>
  <si>
    <t>MANUELA BUITRAGO GIL</t>
  </si>
  <si>
    <t>GRUPO 23</t>
  </si>
  <si>
    <t>NATHALIA VALENCIA MARTINEZ</t>
  </si>
  <si>
    <t>KATHERINE CARDONA GONZALES</t>
  </si>
  <si>
    <t>IVONNE STEIN MENDEZ</t>
  </si>
  <si>
    <t>GRUPO AC1</t>
  </si>
  <si>
    <t>VALERIE SOFIA AGUDELO USMA</t>
  </si>
  <si>
    <t>VALENTINA ROJAS ROJAS</t>
  </si>
  <si>
    <t>YOSELIN GARCIA PAYAN</t>
  </si>
  <si>
    <t>MANUELA LADINO</t>
  </si>
  <si>
    <t>VIGA</t>
  </si>
  <si>
    <t>ASIMETRICAS</t>
  </si>
  <si>
    <t xml:space="preserve">VIGA </t>
  </si>
  <si>
    <t>ANA SOFIA OBANDO HINESTROSA</t>
  </si>
  <si>
    <t>DANNA SALOME BETANCOURTH</t>
  </si>
  <si>
    <t>LISETTE ISABELA ROJAS ARCILA</t>
  </si>
  <si>
    <t>ISABELLA MARTINEZ GARCIA</t>
  </si>
  <si>
    <t>VALERY OSORIO OROZCO</t>
  </si>
  <si>
    <t>MAILIN SUSANA TOBON</t>
  </si>
  <si>
    <t>ANGIE NATALIA GIRALDO ARISTIZABAL</t>
  </si>
  <si>
    <t>KELLY DIAZ VARGAS</t>
  </si>
  <si>
    <t>HILARY HURTADO</t>
  </si>
  <si>
    <t>MARIAN JANELLY LOPEZ ZAPATA</t>
  </si>
  <si>
    <t>INGRID OCAMPO ALVAREZ</t>
  </si>
  <si>
    <t>SARA MILENA JARAMILLO CORTES</t>
  </si>
  <si>
    <t xml:space="preserve">SOFIA BUITRAGO PEREZ </t>
  </si>
  <si>
    <t>ALEJANDRA GARCIA MONCADA</t>
  </si>
  <si>
    <t>DANIELA SALAZAR MARULANDA</t>
  </si>
  <si>
    <t>PUESTO</t>
  </si>
  <si>
    <t>SANTIAGO CEBALLOS RAMIREZ</t>
  </si>
  <si>
    <t>NIVEL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</si>
</sst>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FF0000"/>
      <name val="Times New Roman"/>
      <family val="1"/>
    </font>
    <font>
      <b/>
      <sz val="22"/>
      <color rgb="FFFF0000"/>
      <name val="Times New Roman"/>
      <family val="1"/>
    </font>
    <font>
      <b/>
      <sz val="20"/>
      <color theme="3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center"/>
    </xf>
    <xf numFmtId="164" fontId="3" fillId="0" borderId="1" xfId="0" applyNumberFormat="1" applyFont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H144"/>
  <sheetViews>
    <sheetView topLeftCell="A53" zoomScaleNormal="100" workbookViewId="0">
      <selection activeCell="B53" sqref="B53"/>
    </sheetView>
  </sheetViews>
  <sheetFormatPr baseColWidth="10" defaultRowHeight="15.75" x14ac:dyDescent="0.25"/>
  <cols>
    <col min="1" max="1" width="2.5703125" style="4" customWidth="1"/>
    <col min="2" max="2" width="45.28515625" style="4" customWidth="1"/>
    <col min="3" max="3" width="11.42578125" style="5"/>
    <col min="4" max="5" width="11.42578125" style="19"/>
    <col min="6" max="6" width="15.5703125" style="15" customWidth="1"/>
    <col min="7" max="7" width="11.42578125" style="14"/>
    <col min="8" max="16384" width="11.42578125" style="4"/>
  </cols>
  <sheetData>
    <row r="2" spans="2:7" s="2" customFormat="1" ht="27" x14ac:dyDescent="0.35">
      <c r="B2" s="21">
        <v>1</v>
      </c>
      <c r="C2" s="21"/>
      <c r="D2" s="21"/>
      <c r="E2" s="21"/>
      <c r="F2" s="21"/>
      <c r="G2" s="14"/>
    </row>
    <row r="3" spans="2:7" s="2" customFormat="1" x14ac:dyDescent="0.25">
      <c r="C3" s="3"/>
      <c r="D3" s="14"/>
      <c r="E3" s="14"/>
      <c r="F3" s="15"/>
      <c r="G3" s="14"/>
    </row>
    <row r="4" spans="2:7" s="2" customFormat="1" ht="18.75" x14ac:dyDescent="0.3">
      <c r="B4" s="6" t="s">
        <v>5</v>
      </c>
      <c r="C4" s="3"/>
      <c r="D4" s="14"/>
      <c r="E4" s="14"/>
      <c r="F4" s="15"/>
      <c r="G4" s="14"/>
    </row>
    <row r="5" spans="2:7" s="2" customFormat="1" x14ac:dyDescent="0.25">
      <c r="C5" s="3"/>
      <c r="D5" s="14"/>
      <c r="E5" s="14"/>
      <c r="F5" s="15"/>
      <c r="G5" s="14"/>
    </row>
    <row r="6" spans="2:7" s="2" customFormat="1" x14ac:dyDescent="0.25">
      <c r="B6" s="8" t="s">
        <v>0</v>
      </c>
      <c r="C6" s="9" t="s">
        <v>1</v>
      </c>
      <c r="D6" s="16" t="s">
        <v>2</v>
      </c>
      <c r="E6" s="16" t="s">
        <v>3</v>
      </c>
      <c r="F6" s="16" t="s">
        <v>4</v>
      </c>
      <c r="G6" s="14" t="s">
        <v>151</v>
      </c>
    </row>
    <row r="7" spans="2:7" x14ac:dyDescent="0.25">
      <c r="B7" s="10"/>
      <c r="C7" s="11"/>
      <c r="D7" s="17"/>
      <c r="E7" s="17"/>
      <c r="F7" s="20"/>
    </row>
    <row r="8" spans="2:7" x14ac:dyDescent="0.25">
      <c r="B8" s="10" t="s">
        <v>136</v>
      </c>
      <c r="C8" s="11">
        <v>7</v>
      </c>
      <c r="D8" s="17">
        <v>6</v>
      </c>
      <c r="E8" s="17">
        <v>6.8</v>
      </c>
      <c r="F8" s="20">
        <f>(D8+E8)</f>
        <v>12.8</v>
      </c>
      <c r="G8" s="26">
        <f>RANK(F8,$F$8:$F$12,0)</f>
        <v>5</v>
      </c>
    </row>
    <row r="9" spans="2:7" x14ac:dyDescent="0.25">
      <c r="B9" s="10" t="s">
        <v>137</v>
      </c>
      <c r="C9" s="11">
        <v>6</v>
      </c>
      <c r="D9" s="17">
        <v>6.8</v>
      </c>
      <c r="E9" s="17">
        <v>6.5</v>
      </c>
      <c r="F9" s="20">
        <f t="shared" ref="F9:F12" si="0">(D9+E9)</f>
        <v>13.3</v>
      </c>
      <c r="G9" s="26">
        <f t="shared" ref="G9:G12" si="1">RANK(F9,$F$8:$F$12,0)</f>
        <v>3</v>
      </c>
    </row>
    <row r="10" spans="2:7" x14ac:dyDescent="0.25">
      <c r="B10" s="10" t="s">
        <v>7</v>
      </c>
      <c r="C10" s="11">
        <v>7</v>
      </c>
      <c r="D10" s="17">
        <v>6.5</v>
      </c>
      <c r="E10" s="17">
        <v>7.3</v>
      </c>
      <c r="F10" s="20">
        <f t="shared" si="0"/>
        <v>13.8</v>
      </c>
      <c r="G10" s="26">
        <f t="shared" si="1"/>
        <v>2</v>
      </c>
    </row>
    <row r="11" spans="2:7" x14ac:dyDescent="0.25">
      <c r="B11" s="10" t="s">
        <v>8</v>
      </c>
      <c r="C11" s="11">
        <v>7</v>
      </c>
      <c r="D11" s="17">
        <v>5.7</v>
      </c>
      <c r="E11" s="17">
        <v>7.2</v>
      </c>
      <c r="F11" s="20">
        <f t="shared" si="0"/>
        <v>12.9</v>
      </c>
      <c r="G11" s="26">
        <f t="shared" si="1"/>
        <v>4</v>
      </c>
    </row>
    <row r="12" spans="2:7" x14ac:dyDescent="0.25">
      <c r="B12" s="10" t="s">
        <v>9</v>
      </c>
      <c r="C12" s="11">
        <v>6</v>
      </c>
      <c r="D12" s="17">
        <v>7.1</v>
      </c>
      <c r="E12" s="17">
        <v>7.2</v>
      </c>
      <c r="F12" s="20">
        <f t="shared" si="0"/>
        <v>14.3</v>
      </c>
      <c r="G12" s="28">
        <f t="shared" si="1"/>
        <v>1</v>
      </c>
    </row>
    <row r="18" spans="2:7" s="2" customFormat="1" ht="18.75" x14ac:dyDescent="0.3">
      <c r="B18" s="6" t="s">
        <v>6</v>
      </c>
      <c r="C18" s="3"/>
      <c r="D18" s="14"/>
      <c r="E18" s="14"/>
      <c r="F18" s="15"/>
      <c r="G18" s="14"/>
    </row>
    <row r="19" spans="2:7" s="2" customFormat="1" x14ac:dyDescent="0.25">
      <c r="C19" s="3"/>
      <c r="D19" s="14"/>
      <c r="E19" s="14"/>
      <c r="F19" s="15"/>
      <c r="G19" s="14"/>
    </row>
    <row r="20" spans="2:7" s="2" customFormat="1" x14ac:dyDescent="0.25">
      <c r="B20" s="8" t="s">
        <v>0</v>
      </c>
      <c r="C20" s="9" t="s">
        <v>1</v>
      </c>
      <c r="D20" s="16" t="s">
        <v>2</v>
      </c>
      <c r="E20" s="16" t="s">
        <v>3</v>
      </c>
      <c r="F20" s="16" t="s">
        <v>4</v>
      </c>
      <c r="G20" s="14"/>
    </row>
    <row r="21" spans="2:7" x14ac:dyDescent="0.25">
      <c r="B21" s="10"/>
      <c r="C21" s="11"/>
      <c r="D21" s="17"/>
      <c r="E21" s="17"/>
      <c r="F21" s="20"/>
    </row>
    <row r="22" spans="2:7" x14ac:dyDescent="0.25">
      <c r="B22" s="10" t="s">
        <v>138</v>
      </c>
      <c r="C22" s="11">
        <v>8</v>
      </c>
      <c r="D22" s="17">
        <v>6</v>
      </c>
      <c r="E22" s="17">
        <v>6.8</v>
      </c>
      <c r="F22" s="20">
        <f>(D22+E22)</f>
        <v>12.8</v>
      </c>
      <c r="G22" s="26">
        <f>RANK(F22,$F$22:$F$26,0)</f>
        <v>4</v>
      </c>
    </row>
    <row r="23" spans="2:7" x14ac:dyDescent="0.25">
      <c r="B23" s="10" t="s">
        <v>10</v>
      </c>
      <c r="C23" s="11">
        <v>8</v>
      </c>
      <c r="D23" s="17">
        <v>7</v>
      </c>
      <c r="E23" s="17">
        <v>6.7</v>
      </c>
      <c r="F23" s="20">
        <f t="shared" ref="F23:F25" si="2">(D23+E23)</f>
        <v>13.7</v>
      </c>
      <c r="G23" s="26">
        <f t="shared" ref="G23:G26" si="3">RANK(F23,$F$22:$F$26,0)</f>
        <v>2</v>
      </c>
    </row>
    <row r="24" spans="2:7" x14ac:dyDescent="0.25">
      <c r="B24" s="10" t="s">
        <v>11</v>
      </c>
      <c r="C24" s="11">
        <v>8</v>
      </c>
      <c r="D24" s="17">
        <v>7.1</v>
      </c>
      <c r="E24" s="17">
        <v>6.65</v>
      </c>
      <c r="F24" s="20">
        <f t="shared" si="2"/>
        <v>13.75</v>
      </c>
      <c r="G24" s="28">
        <f t="shared" si="3"/>
        <v>1</v>
      </c>
    </row>
    <row r="25" spans="2:7" x14ac:dyDescent="0.25">
      <c r="B25" s="10" t="s">
        <v>12</v>
      </c>
      <c r="C25" s="11">
        <v>9</v>
      </c>
      <c r="D25" s="17">
        <v>6.2</v>
      </c>
      <c r="E25" s="17">
        <v>6.9</v>
      </c>
      <c r="F25" s="20">
        <f t="shared" si="2"/>
        <v>13.100000000000001</v>
      </c>
      <c r="G25" s="26">
        <f t="shared" si="3"/>
        <v>3</v>
      </c>
    </row>
    <row r="26" spans="2:7" x14ac:dyDescent="0.25">
      <c r="B26" s="10" t="s">
        <v>21</v>
      </c>
      <c r="C26" s="11">
        <v>6</v>
      </c>
      <c r="D26" s="17">
        <v>5.0999999999999996</v>
      </c>
      <c r="E26" s="27">
        <v>5.4</v>
      </c>
      <c r="F26" s="20">
        <f>(D26+E26)</f>
        <v>10.5</v>
      </c>
      <c r="G26" s="26">
        <f t="shared" si="3"/>
        <v>5</v>
      </c>
    </row>
    <row r="29" spans="2:7" s="2" customFormat="1" ht="18.75" x14ac:dyDescent="0.3">
      <c r="B29" s="6" t="s">
        <v>13</v>
      </c>
      <c r="C29" s="3"/>
      <c r="D29" s="14"/>
      <c r="E29" s="14"/>
      <c r="F29" s="15"/>
      <c r="G29" s="14"/>
    </row>
    <row r="30" spans="2:7" s="2" customFormat="1" x14ac:dyDescent="0.25">
      <c r="C30" s="3"/>
      <c r="D30" s="14"/>
      <c r="E30" s="14"/>
      <c r="F30" s="15"/>
      <c r="G30" s="14"/>
    </row>
    <row r="31" spans="2:7" s="2" customFormat="1" x14ac:dyDescent="0.25">
      <c r="B31" s="8" t="s">
        <v>0</v>
      </c>
      <c r="C31" s="9" t="s">
        <v>1</v>
      </c>
      <c r="D31" s="16" t="s">
        <v>2</v>
      </c>
      <c r="E31" s="16" t="s">
        <v>3</v>
      </c>
      <c r="F31" s="16" t="s">
        <v>4</v>
      </c>
      <c r="G31" s="14"/>
    </row>
    <row r="32" spans="2:7" x14ac:dyDescent="0.25">
      <c r="B32" s="10"/>
      <c r="C32" s="11"/>
      <c r="D32" s="17"/>
      <c r="E32" s="17"/>
      <c r="F32" s="20"/>
    </row>
    <row r="33" spans="2:7" x14ac:dyDescent="0.25">
      <c r="B33" s="10" t="s">
        <v>14</v>
      </c>
      <c r="C33" s="11">
        <v>4</v>
      </c>
      <c r="D33" s="17">
        <v>2</v>
      </c>
      <c r="E33" s="17">
        <v>4</v>
      </c>
      <c r="F33" s="20">
        <f>(D33+E33)</f>
        <v>6</v>
      </c>
      <c r="G33" s="26">
        <f>RANK(F33,$F$33:$F$37,0)</f>
        <v>5</v>
      </c>
    </row>
    <row r="34" spans="2:7" x14ac:dyDescent="0.25">
      <c r="B34" s="10" t="s">
        <v>15</v>
      </c>
      <c r="C34" s="11">
        <v>5</v>
      </c>
      <c r="D34" s="17">
        <v>7</v>
      </c>
      <c r="E34" s="17">
        <v>4.2</v>
      </c>
      <c r="F34" s="20">
        <f t="shared" ref="F34:F37" si="4">(D34+E34)</f>
        <v>11.2</v>
      </c>
      <c r="G34" s="26">
        <f t="shared" ref="G34:G37" si="5">RANK(F34,$F$33:$F$37,0)</f>
        <v>1</v>
      </c>
    </row>
    <row r="35" spans="2:7" x14ac:dyDescent="0.25">
      <c r="B35" s="10" t="s">
        <v>16</v>
      </c>
      <c r="C35" s="11">
        <v>5</v>
      </c>
      <c r="D35" s="17">
        <v>5</v>
      </c>
      <c r="E35" s="23">
        <v>4.05</v>
      </c>
      <c r="F35" s="20">
        <f t="shared" si="4"/>
        <v>9.0500000000000007</v>
      </c>
      <c r="G35" s="26">
        <f t="shared" si="5"/>
        <v>2</v>
      </c>
    </row>
    <row r="36" spans="2:7" x14ac:dyDescent="0.25">
      <c r="B36" s="10" t="s">
        <v>18</v>
      </c>
      <c r="C36" s="11">
        <v>5</v>
      </c>
      <c r="D36" s="17">
        <v>4</v>
      </c>
      <c r="E36" s="17">
        <v>4.0999999999999996</v>
      </c>
      <c r="F36" s="20">
        <f t="shared" si="4"/>
        <v>8.1</v>
      </c>
      <c r="G36" s="26">
        <f t="shared" si="5"/>
        <v>3</v>
      </c>
    </row>
    <row r="37" spans="2:7" x14ac:dyDescent="0.25">
      <c r="B37" s="10" t="s">
        <v>17</v>
      </c>
      <c r="C37" s="11">
        <v>5</v>
      </c>
      <c r="D37" s="17">
        <v>3</v>
      </c>
      <c r="E37" s="23">
        <v>4.05</v>
      </c>
      <c r="F37" s="20">
        <f t="shared" si="4"/>
        <v>7.05</v>
      </c>
      <c r="G37" s="26">
        <f t="shared" si="5"/>
        <v>4</v>
      </c>
    </row>
    <row r="40" spans="2:7" ht="18.75" x14ac:dyDescent="0.3">
      <c r="B40" s="7"/>
    </row>
    <row r="41" spans="2:7" s="2" customFormat="1" ht="18.75" x14ac:dyDescent="0.3">
      <c r="B41" s="6" t="s">
        <v>19</v>
      </c>
      <c r="C41" s="3"/>
      <c r="D41" s="14"/>
      <c r="E41" s="14"/>
      <c r="F41" s="15"/>
      <c r="G41" s="14"/>
    </row>
    <row r="42" spans="2:7" s="2" customFormat="1" x14ac:dyDescent="0.25">
      <c r="C42" s="3"/>
      <c r="D42" s="14"/>
      <c r="E42" s="14"/>
      <c r="F42" s="15"/>
      <c r="G42" s="14"/>
    </row>
    <row r="43" spans="2:7" s="2" customFormat="1" x14ac:dyDescent="0.25">
      <c r="B43" s="8" t="s">
        <v>0</v>
      </c>
      <c r="C43" s="9" t="s">
        <v>1</v>
      </c>
      <c r="D43" s="16" t="s">
        <v>2</v>
      </c>
      <c r="E43" s="16" t="s">
        <v>3</v>
      </c>
      <c r="F43" s="16" t="s">
        <v>4</v>
      </c>
      <c r="G43" s="14"/>
    </row>
    <row r="44" spans="2:7" x14ac:dyDescent="0.25">
      <c r="B44" s="10"/>
      <c r="C44" s="11"/>
      <c r="D44" s="17"/>
      <c r="E44" s="17"/>
      <c r="F44" s="20"/>
    </row>
    <row r="45" spans="2:7" x14ac:dyDescent="0.25">
      <c r="B45" s="10" t="s">
        <v>23</v>
      </c>
      <c r="C45" s="11">
        <v>5</v>
      </c>
      <c r="D45" s="17">
        <v>5</v>
      </c>
      <c r="E45" s="23">
        <v>6.05</v>
      </c>
      <c r="F45" s="20">
        <f>(D45+E45)</f>
        <v>11.05</v>
      </c>
      <c r="G45" s="26">
        <f>RANK(F45,$F$45:$F$49,0)</f>
        <v>3</v>
      </c>
    </row>
    <row r="46" spans="2:7" x14ac:dyDescent="0.25">
      <c r="B46" s="10" t="s">
        <v>139</v>
      </c>
      <c r="C46" s="11">
        <v>6</v>
      </c>
      <c r="D46" s="17">
        <v>6</v>
      </c>
      <c r="E46" s="17">
        <v>5.7</v>
      </c>
      <c r="F46" s="20">
        <f t="shared" ref="F46:F49" si="6">(D46+E46)</f>
        <v>11.7</v>
      </c>
      <c r="G46" s="26">
        <f t="shared" ref="G46:G49" si="7">RANK(F46,$F$45:$F$49,0)</f>
        <v>1</v>
      </c>
    </row>
    <row r="47" spans="2:7" x14ac:dyDescent="0.25">
      <c r="B47" s="10" t="s">
        <v>22</v>
      </c>
      <c r="C47" s="11">
        <v>6</v>
      </c>
      <c r="D47" s="17">
        <v>4</v>
      </c>
      <c r="E47" s="17">
        <v>5.3</v>
      </c>
      <c r="F47" s="20">
        <f t="shared" si="6"/>
        <v>9.3000000000000007</v>
      </c>
      <c r="G47" s="26">
        <f t="shared" si="7"/>
        <v>5</v>
      </c>
    </row>
    <row r="48" spans="2:7" x14ac:dyDescent="0.25">
      <c r="B48" s="10" t="s">
        <v>140</v>
      </c>
      <c r="C48" s="11">
        <v>6</v>
      </c>
      <c r="D48" s="17">
        <v>4.3</v>
      </c>
      <c r="E48" s="17">
        <v>5.5</v>
      </c>
      <c r="F48" s="20">
        <f t="shared" si="6"/>
        <v>9.8000000000000007</v>
      </c>
      <c r="G48" s="26">
        <f t="shared" si="7"/>
        <v>4</v>
      </c>
    </row>
    <row r="49" spans="2:7" x14ac:dyDescent="0.25">
      <c r="B49" s="10" t="s">
        <v>20</v>
      </c>
      <c r="C49" s="11">
        <v>6</v>
      </c>
      <c r="D49" s="17">
        <v>5.3</v>
      </c>
      <c r="E49" s="17">
        <v>6</v>
      </c>
      <c r="F49" s="20">
        <f t="shared" si="6"/>
        <v>11.3</v>
      </c>
      <c r="G49" s="26">
        <f t="shared" si="7"/>
        <v>2</v>
      </c>
    </row>
    <row r="53" spans="2:7" s="2" customFormat="1" ht="18.75" x14ac:dyDescent="0.3">
      <c r="B53" s="6" t="s">
        <v>24</v>
      </c>
      <c r="C53" s="3"/>
      <c r="D53" s="14"/>
      <c r="E53" s="14"/>
      <c r="F53" s="15"/>
      <c r="G53" s="14"/>
    </row>
    <row r="54" spans="2:7" s="2" customFormat="1" x14ac:dyDescent="0.25">
      <c r="C54" s="3"/>
      <c r="D54" s="14"/>
      <c r="E54" s="14"/>
      <c r="F54" s="15"/>
      <c r="G54" s="14"/>
    </row>
    <row r="55" spans="2:7" s="2" customFormat="1" x14ac:dyDescent="0.25">
      <c r="B55" s="8" t="s">
        <v>0</v>
      </c>
      <c r="C55" s="9" t="s">
        <v>1</v>
      </c>
      <c r="D55" s="16" t="s">
        <v>2</v>
      </c>
      <c r="E55" s="16" t="s">
        <v>3</v>
      </c>
      <c r="F55" s="16" t="s">
        <v>4</v>
      </c>
      <c r="G55" s="14"/>
    </row>
    <row r="56" spans="2:7" x14ac:dyDescent="0.25">
      <c r="B56" s="10"/>
      <c r="C56" s="11"/>
      <c r="D56" s="17"/>
      <c r="E56" s="17"/>
      <c r="F56" s="20"/>
    </row>
    <row r="57" spans="2:7" x14ac:dyDescent="0.25">
      <c r="B57" s="10" t="s">
        <v>25</v>
      </c>
      <c r="C57" s="11">
        <v>6</v>
      </c>
      <c r="D57" s="17">
        <v>5.3</v>
      </c>
      <c r="E57" s="17">
        <v>5</v>
      </c>
      <c r="F57" s="20">
        <f>(D57+E57)</f>
        <v>10.3</v>
      </c>
      <c r="G57" s="26">
        <f>RANK(F57,$F$57:$F$61,0)</f>
        <v>4</v>
      </c>
    </row>
    <row r="58" spans="2:7" x14ac:dyDescent="0.25">
      <c r="B58" s="10" t="s">
        <v>26</v>
      </c>
      <c r="C58" s="11">
        <v>7</v>
      </c>
      <c r="D58" s="17">
        <v>7.2</v>
      </c>
      <c r="E58" s="17">
        <v>6</v>
      </c>
      <c r="F58" s="20">
        <f t="shared" ref="F58:F60" si="8">(D58+E58)</f>
        <v>13.2</v>
      </c>
      <c r="G58" s="26">
        <f t="shared" ref="G58:G61" si="9">RANK(F58,$F$57:$F$61,0)</f>
        <v>1</v>
      </c>
    </row>
    <row r="59" spans="2:7" x14ac:dyDescent="0.25">
      <c r="B59" s="10" t="s">
        <v>27</v>
      </c>
      <c r="C59" s="11">
        <v>7</v>
      </c>
      <c r="D59" s="17">
        <v>5.0999999999999996</v>
      </c>
      <c r="E59" s="17">
        <v>5.5</v>
      </c>
      <c r="F59" s="20">
        <f t="shared" si="8"/>
        <v>10.6</v>
      </c>
      <c r="G59" s="26">
        <f t="shared" si="9"/>
        <v>3</v>
      </c>
    </row>
    <row r="60" spans="2:7" x14ac:dyDescent="0.25">
      <c r="B60" s="10" t="s">
        <v>141</v>
      </c>
      <c r="C60" s="11">
        <v>7</v>
      </c>
      <c r="D60" s="17">
        <v>5.2</v>
      </c>
      <c r="E60" s="17">
        <v>5.0999999999999996</v>
      </c>
      <c r="F60" s="20">
        <f t="shared" si="8"/>
        <v>10.3</v>
      </c>
      <c r="G60" s="26">
        <f t="shared" si="9"/>
        <v>4</v>
      </c>
    </row>
    <row r="61" spans="2:7" x14ac:dyDescent="0.25">
      <c r="B61" s="10" t="s">
        <v>28</v>
      </c>
      <c r="C61" s="11">
        <v>7</v>
      </c>
      <c r="D61" s="17">
        <v>7</v>
      </c>
      <c r="E61" s="17">
        <v>5.2</v>
      </c>
      <c r="F61" s="20">
        <f>(D61+E61)</f>
        <v>12.2</v>
      </c>
      <c r="G61" s="26">
        <f t="shared" si="9"/>
        <v>2</v>
      </c>
    </row>
    <row r="65" spans="2:7" s="2" customFormat="1" ht="18.75" x14ac:dyDescent="0.3">
      <c r="B65" s="6" t="s">
        <v>29</v>
      </c>
      <c r="C65" s="3"/>
      <c r="D65" s="14"/>
      <c r="E65" s="14"/>
      <c r="F65" s="15"/>
      <c r="G65" s="14"/>
    </row>
    <row r="66" spans="2:7" s="2" customFormat="1" x14ac:dyDescent="0.25">
      <c r="C66" s="3"/>
      <c r="D66" s="14"/>
      <c r="E66" s="14"/>
      <c r="F66" s="15"/>
      <c r="G66" s="14"/>
    </row>
    <row r="67" spans="2:7" s="2" customFormat="1" x14ac:dyDescent="0.25">
      <c r="B67" s="8" t="s">
        <v>0</v>
      </c>
      <c r="C67" s="9" t="s">
        <v>1</v>
      </c>
      <c r="D67" s="16" t="s">
        <v>2</v>
      </c>
      <c r="E67" s="16" t="s">
        <v>3</v>
      </c>
      <c r="F67" s="16" t="s">
        <v>4</v>
      </c>
      <c r="G67" s="14"/>
    </row>
    <row r="68" spans="2:7" x14ac:dyDescent="0.25">
      <c r="B68" s="10"/>
      <c r="C68" s="11"/>
      <c r="D68" s="17"/>
      <c r="E68" s="17"/>
      <c r="F68" s="20"/>
    </row>
    <row r="69" spans="2:7" x14ac:dyDescent="0.25">
      <c r="B69" s="10" t="s">
        <v>30</v>
      </c>
      <c r="C69" s="11">
        <v>7</v>
      </c>
      <c r="D69" s="17">
        <v>6</v>
      </c>
      <c r="E69" s="17">
        <v>8</v>
      </c>
      <c r="F69" s="20">
        <f t="shared" ref="F69:F73" si="10">(D69+E69)</f>
        <v>14</v>
      </c>
      <c r="G69" s="26">
        <f>RANK(F69,$F$69:$F$73,0)</f>
        <v>4</v>
      </c>
    </row>
    <row r="70" spans="2:7" x14ac:dyDescent="0.25">
      <c r="B70" s="10" t="s">
        <v>31</v>
      </c>
      <c r="C70" s="11">
        <v>7</v>
      </c>
      <c r="D70" s="17">
        <v>6.8</v>
      </c>
      <c r="E70" s="17">
        <v>7.8</v>
      </c>
      <c r="F70" s="20">
        <f t="shared" si="10"/>
        <v>14.6</v>
      </c>
      <c r="G70" s="26">
        <f t="shared" ref="G70:G73" si="11">RANK(F70,$F$69:$F$73,0)</f>
        <v>2</v>
      </c>
    </row>
    <row r="71" spans="2:7" x14ac:dyDescent="0.25">
      <c r="B71" s="10" t="s">
        <v>32</v>
      </c>
      <c r="C71" s="11">
        <v>7</v>
      </c>
      <c r="D71" s="17">
        <v>6.5</v>
      </c>
      <c r="E71" s="17">
        <v>7.7</v>
      </c>
      <c r="F71" s="20">
        <f t="shared" si="10"/>
        <v>14.2</v>
      </c>
      <c r="G71" s="26">
        <f t="shared" si="11"/>
        <v>3</v>
      </c>
    </row>
    <row r="72" spans="2:7" x14ac:dyDescent="0.25">
      <c r="B72" s="10" t="s">
        <v>33</v>
      </c>
      <c r="C72" s="11">
        <v>8</v>
      </c>
      <c r="D72" s="17">
        <v>6.7</v>
      </c>
      <c r="E72" s="17">
        <v>6.5</v>
      </c>
      <c r="F72" s="20">
        <f t="shared" si="10"/>
        <v>13.2</v>
      </c>
      <c r="G72" s="26">
        <f t="shared" si="11"/>
        <v>5</v>
      </c>
    </row>
    <row r="73" spans="2:7" x14ac:dyDescent="0.25">
      <c r="B73" s="10" t="s">
        <v>34</v>
      </c>
      <c r="C73" s="11">
        <v>10</v>
      </c>
      <c r="D73" s="17">
        <v>7.6</v>
      </c>
      <c r="E73" s="17">
        <v>7.6</v>
      </c>
      <c r="F73" s="20">
        <f t="shared" si="10"/>
        <v>15.2</v>
      </c>
      <c r="G73" s="26">
        <f t="shared" si="11"/>
        <v>1</v>
      </c>
    </row>
    <row r="77" spans="2:7" s="2" customFormat="1" ht="18.75" x14ac:dyDescent="0.3">
      <c r="B77" s="6" t="s">
        <v>35</v>
      </c>
      <c r="C77" s="3"/>
      <c r="D77" s="14"/>
      <c r="E77" s="14"/>
      <c r="F77" s="15"/>
      <c r="G77" s="14"/>
    </row>
    <row r="78" spans="2:7" s="2" customFormat="1" x14ac:dyDescent="0.25">
      <c r="C78" s="3"/>
      <c r="D78" s="14"/>
      <c r="E78" s="14"/>
      <c r="F78" s="15"/>
      <c r="G78" s="14"/>
    </row>
    <row r="79" spans="2:7" s="2" customFormat="1" x14ac:dyDescent="0.25">
      <c r="B79" s="8" t="s">
        <v>0</v>
      </c>
      <c r="C79" s="9" t="s">
        <v>1</v>
      </c>
      <c r="D79" s="16" t="s">
        <v>2</v>
      </c>
      <c r="E79" s="16" t="s">
        <v>3</v>
      </c>
      <c r="F79" s="16" t="s">
        <v>4</v>
      </c>
      <c r="G79" s="14"/>
    </row>
    <row r="80" spans="2:7" x14ac:dyDescent="0.25">
      <c r="B80" s="10"/>
      <c r="C80" s="11"/>
      <c r="D80" s="17"/>
      <c r="E80" s="17"/>
      <c r="F80" s="20"/>
      <c r="G80" s="26"/>
    </row>
    <row r="81" spans="2:8" x14ac:dyDescent="0.25">
      <c r="B81" s="10" t="s">
        <v>142</v>
      </c>
      <c r="C81" s="11">
        <v>13</v>
      </c>
      <c r="D81" s="17">
        <v>8</v>
      </c>
      <c r="E81" s="17">
        <v>7</v>
      </c>
      <c r="F81" s="20">
        <f t="shared" ref="F81:F85" si="12">(D81+E81)</f>
        <v>15</v>
      </c>
      <c r="G81" s="26">
        <f>RANK(F81,$F$81:$F$85,0)</f>
        <v>2</v>
      </c>
      <c r="H81" s="25"/>
    </row>
    <row r="82" spans="2:8" x14ac:dyDescent="0.25">
      <c r="B82" s="10" t="s">
        <v>36</v>
      </c>
      <c r="C82" s="11">
        <v>13</v>
      </c>
      <c r="D82" s="17">
        <v>8</v>
      </c>
      <c r="E82" s="17">
        <v>6.9</v>
      </c>
      <c r="F82" s="20">
        <f t="shared" si="12"/>
        <v>14.9</v>
      </c>
      <c r="G82" s="26">
        <f t="shared" ref="G82:G85" si="13">RANK(F82,$F$81:$F$85,0)</f>
        <v>3</v>
      </c>
    </row>
    <row r="83" spans="2:8" x14ac:dyDescent="0.25">
      <c r="B83" s="10" t="s">
        <v>37</v>
      </c>
      <c r="C83" s="11">
        <v>13</v>
      </c>
      <c r="D83" s="17">
        <v>7</v>
      </c>
      <c r="E83" s="17">
        <v>6.7</v>
      </c>
      <c r="F83" s="20">
        <f t="shared" si="12"/>
        <v>13.7</v>
      </c>
      <c r="G83" s="26">
        <f t="shared" si="13"/>
        <v>4</v>
      </c>
    </row>
    <row r="84" spans="2:8" x14ac:dyDescent="0.25">
      <c r="B84" s="10" t="s">
        <v>38</v>
      </c>
      <c r="C84" s="11">
        <v>14</v>
      </c>
      <c r="D84" s="17">
        <v>9</v>
      </c>
      <c r="E84" s="17">
        <v>7</v>
      </c>
      <c r="F84" s="20">
        <f t="shared" si="12"/>
        <v>16</v>
      </c>
      <c r="G84" s="26">
        <f t="shared" si="13"/>
        <v>1</v>
      </c>
    </row>
    <row r="85" spans="2:8" x14ac:dyDescent="0.25">
      <c r="B85" s="10" t="s">
        <v>148</v>
      </c>
      <c r="C85" s="11"/>
      <c r="D85" s="17">
        <v>3</v>
      </c>
      <c r="E85" s="17">
        <v>5</v>
      </c>
      <c r="F85" s="20">
        <f t="shared" si="12"/>
        <v>8</v>
      </c>
      <c r="G85" s="26">
        <f t="shared" si="13"/>
        <v>5</v>
      </c>
    </row>
    <row r="88" spans="2:8" s="2" customFormat="1" ht="18.75" x14ac:dyDescent="0.3">
      <c r="B88" s="6" t="s">
        <v>39</v>
      </c>
      <c r="C88" s="3"/>
      <c r="D88" s="14"/>
      <c r="E88" s="14"/>
      <c r="F88" s="15"/>
      <c r="G88" s="14"/>
    </row>
    <row r="89" spans="2:8" s="2" customFormat="1" x14ac:dyDescent="0.25">
      <c r="C89" s="3"/>
      <c r="D89" s="14"/>
      <c r="E89" s="14"/>
      <c r="F89" s="15"/>
      <c r="G89" s="14"/>
    </row>
    <row r="90" spans="2:8" s="2" customFormat="1" x14ac:dyDescent="0.25">
      <c r="B90" s="8" t="s">
        <v>0</v>
      </c>
      <c r="C90" s="9" t="s">
        <v>1</v>
      </c>
      <c r="D90" s="16" t="s">
        <v>2</v>
      </c>
      <c r="E90" s="16" t="s">
        <v>3</v>
      </c>
      <c r="F90" s="16" t="s">
        <v>4</v>
      </c>
      <c r="G90" s="14"/>
    </row>
    <row r="91" spans="2:8" x14ac:dyDescent="0.25">
      <c r="B91" s="10"/>
      <c r="C91" s="11"/>
      <c r="D91" s="17"/>
      <c r="E91" s="17"/>
      <c r="F91" s="20"/>
    </row>
    <row r="92" spans="2:8" x14ac:dyDescent="0.25">
      <c r="B92" s="10" t="s">
        <v>40</v>
      </c>
      <c r="C92" s="11">
        <v>12</v>
      </c>
      <c r="D92" s="17">
        <v>8</v>
      </c>
      <c r="E92" s="17">
        <v>6.5</v>
      </c>
      <c r="F92" s="20">
        <f t="shared" ref="F92:F96" si="14">(D92+E92)</f>
        <v>14.5</v>
      </c>
      <c r="G92" s="26">
        <f>RANK(F92,$F$92:$F$96,0)</f>
        <v>4</v>
      </c>
    </row>
    <row r="93" spans="2:8" x14ac:dyDescent="0.25">
      <c r="B93" s="10" t="s">
        <v>41</v>
      </c>
      <c r="C93" s="11">
        <v>12</v>
      </c>
      <c r="D93" s="17">
        <v>7.7</v>
      </c>
      <c r="E93" s="17">
        <v>7.4</v>
      </c>
      <c r="F93" s="24">
        <f>SUM(D93:E93)</f>
        <v>15.100000000000001</v>
      </c>
      <c r="G93" s="26">
        <f t="shared" ref="G93:G96" si="15">RANK(F93,$F$92:$F$96,0)</f>
        <v>2</v>
      </c>
    </row>
    <row r="94" spans="2:8" x14ac:dyDescent="0.25">
      <c r="B94" s="10" t="s">
        <v>42</v>
      </c>
      <c r="C94" s="11">
        <v>12</v>
      </c>
      <c r="D94" s="17">
        <v>7.8</v>
      </c>
      <c r="E94" s="17">
        <v>7.4</v>
      </c>
      <c r="F94" s="24">
        <f>SUM(D94:E94)</f>
        <v>15.2</v>
      </c>
      <c r="G94" s="26">
        <f t="shared" si="15"/>
        <v>1</v>
      </c>
    </row>
    <row r="95" spans="2:8" x14ac:dyDescent="0.25">
      <c r="B95" s="12" t="s">
        <v>150</v>
      </c>
      <c r="C95" s="11">
        <v>9</v>
      </c>
      <c r="D95" s="17">
        <v>7.3</v>
      </c>
      <c r="E95" s="17">
        <v>6.8</v>
      </c>
      <c r="F95" s="20">
        <f t="shared" si="14"/>
        <v>14.1</v>
      </c>
      <c r="G95" s="26">
        <f t="shared" si="15"/>
        <v>5</v>
      </c>
    </row>
    <row r="96" spans="2:8" x14ac:dyDescent="0.25">
      <c r="B96" s="12" t="s">
        <v>149</v>
      </c>
      <c r="C96" s="11">
        <v>11</v>
      </c>
      <c r="D96" s="17">
        <v>7.5</v>
      </c>
      <c r="E96" s="17">
        <v>7.1</v>
      </c>
      <c r="F96" s="20">
        <f t="shared" si="14"/>
        <v>14.6</v>
      </c>
      <c r="G96" s="26">
        <f t="shared" si="15"/>
        <v>3</v>
      </c>
    </row>
    <row r="97" spans="2:7" x14ac:dyDescent="0.25">
      <c r="B97" s="13"/>
    </row>
    <row r="100" spans="2:7" s="2" customFormat="1" ht="18.75" x14ac:dyDescent="0.3">
      <c r="B100" s="6" t="s">
        <v>43</v>
      </c>
      <c r="C100" s="3"/>
      <c r="D100" s="14"/>
      <c r="E100" s="14"/>
      <c r="F100" s="15"/>
      <c r="G100" s="14"/>
    </row>
    <row r="101" spans="2:7" s="2" customFormat="1" x14ac:dyDescent="0.25">
      <c r="C101" s="3"/>
      <c r="D101" s="14"/>
      <c r="E101" s="14"/>
      <c r="F101" s="15"/>
      <c r="G101" s="14"/>
    </row>
    <row r="102" spans="2:7" s="2" customFormat="1" x14ac:dyDescent="0.25">
      <c r="B102" s="8" t="s">
        <v>0</v>
      </c>
      <c r="C102" s="9" t="s">
        <v>1</v>
      </c>
      <c r="D102" s="16" t="s">
        <v>2</v>
      </c>
      <c r="E102" s="16" t="s">
        <v>3</v>
      </c>
      <c r="F102" s="16" t="s">
        <v>4</v>
      </c>
      <c r="G102" s="14"/>
    </row>
    <row r="103" spans="2:7" x14ac:dyDescent="0.25">
      <c r="B103" s="10"/>
      <c r="C103" s="11"/>
      <c r="D103" s="17"/>
      <c r="E103" s="17"/>
      <c r="F103" s="20"/>
    </row>
    <row r="104" spans="2:7" x14ac:dyDescent="0.25">
      <c r="B104" s="10" t="s">
        <v>143</v>
      </c>
      <c r="C104" s="11">
        <v>9</v>
      </c>
      <c r="D104" s="17">
        <v>7</v>
      </c>
      <c r="E104" s="17">
        <v>6.3</v>
      </c>
      <c r="F104" s="20">
        <f t="shared" ref="F104:F108" si="16">(D104+E104)</f>
        <v>13.3</v>
      </c>
      <c r="G104" s="26">
        <f>RANK(F104,$F$104:$F$108,0)</f>
        <v>5</v>
      </c>
    </row>
    <row r="105" spans="2:7" x14ac:dyDescent="0.25">
      <c r="B105" s="10" t="s">
        <v>44</v>
      </c>
      <c r="C105" s="11">
        <v>9</v>
      </c>
      <c r="D105" s="17">
        <v>9</v>
      </c>
      <c r="E105" s="17">
        <v>6.8</v>
      </c>
      <c r="F105" s="20">
        <f t="shared" si="16"/>
        <v>15.8</v>
      </c>
      <c r="G105" s="26">
        <f t="shared" ref="G105:G108" si="17">RANK(F105,$F$104:$F$108,0)</f>
        <v>1</v>
      </c>
    </row>
    <row r="106" spans="2:7" x14ac:dyDescent="0.25">
      <c r="B106" s="10" t="s">
        <v>45</v>
      </c>
      <c r="C106" s="11">
        <v>9</v>
      </c>
      <c r="D106" s="17">
        <v>7.5</v>
      </c>
      <c r="E106" s="17">
        <v>6.9</v>
      </c>
      <c r="F106" s="20">
        <f t="shared" si="16"/>
        <v>14.4</v>
      </c>
      <c r="G106" s="26">
        <f t="shared" si="17"/>
        <v>4</v>
      </c>
    </row>
    <row r="107" spans="2:7" x14ac:dyDescent="0.25">
      <c r="B107" s="10" t="s">
        <v>47</v>
      </c>
      <c r="C107" s="11">
        <v>10</v>
      </c>
      <c r="D107" s="17">
        <v>8</v>
      </c>
      <c r="E107" s="17">
        <v>7</v>
      </c>
      <c r="F107" s="20">
        <f t="shared" si="16"/>
        <v>15</v>
      </c>
      <c r="G107" s="26">
        <f t="shared" si="17"/>
        <v>2</v>
      </c>
    </row>
    <row r="108" spans="2:7" x14ac:dyDescent="0.25">
      <c r="B108" s="10" t="s">
        <v>46</v>
      </c>
      <c r="C108" s="11">
        <v>10</v>
      </c>
      <c r="D108" s="23">
        <v>7.95</v>
      </c>
      <c r="E108" s="17">
        <v>6.5</v>
      </c>
      <c r="F108" s="20">
        <f t="shared" si="16"/>
        <v>14.45</v>
      </c>
      <c r="G108" s="26">
        <f t="shared" si="17"/>
        <v>3</v>
      </c>
    </row>
    <row r="112" spans="2:7" s="2" customFormat="1" ht="18.75" x14ac:dyDescent="0.3">
      <c r="B112" s="6" t="s">
        <v>48</v>
      </c>
      <c r="C112" s="3"/>
      <c r="D112" s="14"/>
      <c r="E112" s="14"/>
      <c r="F112" s="15"/>
      <c r="G112" s="14"/>
    </row>
    <row r="113" spans="2:7" s="2" customFormat="1" x14ac:dyDescent="0.25">
      <c r="C113" s="3"/>
      <c r="D113" s="14"/>
      <c r="E113" s="14"/>
      <c r="F113" s="15"/>
      <c r="G113" s="14"/>
    </row>
    <row r="114" spans="2:7" s="2" customFormat="1" x14ac:dyDescent="0.25">
      <c r="B114" s="8" t="s">
        <v>0</v>
      </c>
      <c r="C114" s="9" t="s">
        <v>1</v>
      </c>
      <c r="D114" s="16" t="s">
        <v>2</v>
      </c>
      <c r="E114" s="16" t="s">
        <v>3</v>
      </c>
      <c r="F114" s="16" t="s">
        <v>4</v>
      </c>
      <c r="G114" s="14"/>
    </row>
    <row r="115" spans="2:7" x14ac:dyDescent="0.25">
      <c r="B115" s="10"/>
      <c r="C115" s="11"/>
      <c r="D115" s="17"/>
      <c r="E115" s="17"/>
      <c r="F115" s="20"/>
    </row>
    <row r="116" spans="2:7" x14ac:dyDescent="0.25">
      <c r="B116" s="10" t="s">
        <v>49</v>
      </c>
      <c r="C116" s="11">
        <v>10</v>
      </c>
      <c r="D116" s="23">
        <v>7.35</v>
      </c>
      <c r="E116" s="17">
        <v>6.5</v>
      </c>
      <c r="F116" s="20">
        <f t="shared" ref="F116:F120" si="18">(D116+E116)</f>
        <v>13.85</v>
      </c>
      <c r="G116" s="26">
        <f>RANK(F116,$F$116:$F$120,0)</f>
        <v>4</v>
      </c>
    </row>
    <row r="117" spans="2:7" x14ac:dyDescent="0.25">
      <c r="B117" s="10" t="s">
        <v>50</v>
      </c>
      <c r="C117" s="11">
        <v>10</v>
      </c>
      <c r="D117" s="17">
        <v>8</v>
      </c>
      <c r="E117" s="17">
        <v>3</v>
      </c>
      <c r="F117" s="20">
        <f t="shared" si="18"/>
        <v>11</v>
      </c>
      <c r="G117" s="26">
        <f t="shared" ref="G117:G120" si="19">RANK(F117,$F$116:$F$120,0)</f>
        <v>5</v>
      </c>
    </row>
    <row r="118" spans="2:7" x14ac:dyDescent="0.25">
      <c r="B118" s="10" t="s">
        <v>51</v>
      </c>
      <c r="C118" s="11">
        <v>11</v>
      </c>
      <c r="D118" s="17">
        <v>8</v>
      </c>
      <c r="E118" s="17">
        <v>7.3</v>
      </c>
      <c r="F118" s="20">
        <f t="shared" si="18"/>
        <v>15.3</v>
      </c>
      <c r="G118" s="26">
        <f t="shared" si="19"/>
        <v>2</v>
      </c>
    </row>
    <row r="119" spans="2:7" x14ac:dyDescent="0.25">
      <c r="B119" s="10" t="s">
        <v>52</v>
      </c>
      <c r="C119" s="11">
        <v>11</v>
      </c>
      <c r="D119" s="17">
        <v>8.1</v>
      </c>
      <c r="E119" s="17">
        <v>6.9</v>
      </c>
      <c r="F119" s="20">
        <f t="shared" si="18"/>
        <v>15</v>
      </c>
      <c r="G119" s="26">
        <f t="shared" si="19"/>
        <v>3</v>
      </c>
    </row>
    <row r="120" spans="2:7" x14ac:dyDescent="0.25">
      <c r="B120" s="10" t="s">
        <v>53</v>
      </c>
      <c r="C120" s="11">
        <v>11</v>
      </c>
      <c r="D120" s="17">
        <v>9</v>
      </c>
      <c r="E120" s="17">
        <v>6.9</v>
      </c>
      <c r="F120" s="20">
        <f t="shared" si="18"/>
        <v>15.9</v>
      </c>
      <c r="G120" s="26">
        <f t="shared" si="19"/>
        <v>1</v>
      </c>
    </row>
    <row r="124" spans="2:7" s="2" customFormat="1" ht="18.75" x14ac:dyDescent="0.3">
      <c r="B124" s="6" t="s">
        <v>54</v>
      </c>
      <c r="C124" s="3"/>
      <c r="D124" s="14"/>
      <c r="E124" s="14"/>
      <c r="F124" s="15"/>
      <c r="G124" s="14"/>
    </row>
    <row r="125" spans="2:7" s="2" customFormat="1" x14ac:dyDescent="0.25">
      <c r="C125" s="3"/>
      <c r="D125" s="14"/>
      <c r="E125" s="14"/>
      <c r="F125" s="15"/>
      <c r="G125" s="14"/>
    </row>
    <row r="126" spans="2:7" s="2" customFormat="1" x14ac:dyDescent="0.25">
      <c r="B126" s="8" t="s">
        <v>0</v>
      </c>
      <c r="C126" s="9" t="s">
        <v>1</v>
      </c>
      <c r="D126" s="16" t="s">
        <v>2</v>
      </c>
      <c r="E126" s="16" t="s">
        <v>3</v>
      </c>
      <c r="F126" s="16" t="s">
        <v>4</v>
      </c>
      <c r="G126" s="14"/>
    </row>
    <row r="127" spans="2:7" x14ac:dyDescent="0.25">
      <c r="B127" s="10"/>
      <c r="C127" s="11"/>
      <c r="D127" s="17"/>
      <c r="E127" s="17"/>
      <c r="F127" s="20"/>
    </row>
    <row r="128" spans="2:7" x14ac:dyDescent="0.25">
      <c r="B128" s="10" t="s">
        <v>55</v>
      </c>
      <c r="C128" s="11"/>
      <c r="D128" s="17">
        <v>2</v>
      </c>
      <c r="E128" s="17">
        <v>5</v>
      </c>
      <c r="F128" s="20">
        <f t="shared" ref="F128:F132" si="20">(D128+E128)</f>
        <v>7</v>
      </c>
      <c r="G128" s="26">
        <f>RANK(F128,$F$128:$F$132,0)</f>
        <v>5</v>
      </c>
    </row>
    <row r="129" spans="2:7" x14ac:dyDescent="0.25">
      <c r="B129" s="10" t="s">
        <v>56</v>
      </c>
      <c r="C129" s="11"/>
      <c r="D129" s="17">
        <v>7</v>
      </c>
      <c r="E129" s="17">
        <v>6</v>
      </c>
      <c r="F129" s="20">
        <f t="shared" si="20"/>
        <v>13</v>
      </c>
      <c r="G129" s="26">
        <f t="shared" ref="G129:G132" si="21">RANK(F129,$F$128:$F$132,0)</f>
        <v>1</v>
      </c>
    </row>
    <row r="130" spans="2:7" x14ac:dyDescent="0.25">
      <c r="B130" s="10" t="s">
        <v>57</v>
      </c>
      <c r="C130" s="11"/>
      <c r="D130" s="17">
        <v>3</v>
      </c>
      <c r="E130" s="17">
        <v>5.2</v>
      </c>
      <c r="F130" s="20">
        <f t="shared" si="20"/>
        <v>8.1999999999999993</v>
      </c>
      <c r="G130" s="26">
        <f t="shared" si="21"/>
        <v>3</v>
      </c>
    </row>
    <row r="131" spans="2:7" x14ac:dyDescent="0.25">
      <c r="B131" s="10" t="s">
        <v>58</v>
      </c>
      <c r="C131" s="11"/>
      <c r="D131" s="17">
        <v>3.1</v>
      </c>
      <c r="E131" s="17">
        <v>5.4</v>
      </c>
      <c r="F131" s="20">
        <f t="shared" si="20"/>
        <v>8.5</v>
      </c>
      <c r="G131" s="26">
        <f t="shared" si="21"/>
        <v>2</v>
      </c>
    </row>
    <row r="132" spans="2:7" x14ac:dyDescent="0.25">
      <c r="B132" s="10" t="s">
        <v>59</v>
      </c>
      <c r="C132" s="11"/>
      <c r="D132" s="17">
        <v>2.5</v>
      </c>
      <c r="E132" s="17">
        <v>5.5</v>
      </c>
      <c r="F132" s="20">
        <f t="shared" si="20"/>
        <v>8</v>
      </c>
      <c r="G132" s="26">
        <f t="shared" si="21"/>
        <v>4</v>
      </c>
    </row>
    <row r="136" spans="2:7" s="2" customFormat="1" ht="18.75" x14ac:dyDescent="0.3">
      <c r="B136" s="6" t="s">
        <v>60</v>
      </c>
      <c r="C136" s="3"/>
      <c r="D136" s="14"/>
      <c r="E136" s="14"/>
      <c r="F136" s="15"/>
      <c r="G136" s="14"/>
    </row>
    <row r="137" spans="2:7" s="2" customFormat="1" x14ac:dyDescent="0.25">
      <c r="C137" s="3"/>
      <c r="D137" s="14"/>
      <c r="E137" s="14"/>
      <c r="F137" s="15"/>
      <c r="G137" s="14"/>
    </row>
    <row r="138" spans="2:7" s="2" customFormat="1" x14ac:dyDescent="0.25">
      <c r="B138" s="8" t="s">
        <v>0</v>
      </c>
      <c r="C138" s="9" t="s">
        <v>1</v>
      </c>
      <c r="D138" s="16" t="s">
        <v>2</v>
      </c>
      <c r="E138" s="16" t="s">
        <v>3</v>
      </c>
      <c r="F138" s="16" t="s">
        <v>4</v>
      </c>
      <c r="G138" s="14"/>
    </row>
    <row r="139" spans="2:7" x14ac:dyDescent="0.25">
      <c r="B139" s="10"/>
      <c r="C139" s="11"/>
      <c r="D139" s="17"/>
      <c r="E139" s="17"/>
      <c r="F139" s="20"/>
    </row>
    <row r="140" spans="2:7" x14ac:dyDescent="0.25">
      <c r="B140" s="10" t="s">
        <v>61</v>
      </c>
      <c r="C140" s="11"/>
      <c r="D140" s="17">
        <v>6</v>
      </c>
      <c r="E140" s="17">
        <v>7</v>
      </c>
      <c r="F140" s="20">
        <f t="shared" ref="F140:F144" si="22">(D140+E140)</f>
        <v>13</v>
      </c>
      <c r="G140" s="26">
        <f>RANK(F140,$F$140:$F$144,0)</f>
        <v>4</v>
      </c>
    </row>
    <row r="141" spans="2:7" x14ac:dyDescent="0.25">
      <c r="B141" s="10" t="s">
        <v>62</v>
      </c>
      <c r="C141" s="11"/>
      <c r="D141" s="17">
        <v>6.2</v>
      </c>
      <c r="E141" s="23">
        <v>7.05</v>
      </c>
      <c r="F141" s="24">
        <f t="shared" si="22"/>
        <v>13.25</v>
      </c>
      <c r="G141" s="26">
        <f t="shared" ref="G141:G144" si="23">RANK(F141,$F$140:$F$144,0)</f>
        <v>3</v>
      </c>
    </row>
    <row r="142" spans="2:7" x14ac:dyDescent="0.25">
      <c r="B142" s="10" t="s">
        <v>144</v>
      </c>
      <c r="C142" s="11"/>
      <c r="D142" s="17">
        <v>7.2</v>
      </c>
      <c r="E142" s="17">
        <v>7.1</v>
      </c>
      <c r="F142" s="20">
        <f t="shared" si="22"/>
        <v>14.3</v>
      </c>
      <c r="G142" s="26">
        <f t="shared" si="23"/>
        <v>2</v>
      </c>
    </row>
    <row r="143" spans="2:7" x14ac:dyDescent="0.25">
      <c r="B143" s="10" t="s">
        <v>63</v>
      </c>
      <c r="C143" s="11"/>
      <c r="D143" s="17">
        <v>4</v>
      </c>
      <c r="E143" s="17">
        <v>6.7</v>
      </c>
      <c r="F143" s="20">
        <f t="shared" si="22"/>
        <v>10.7</v>
      </c>
      <c r="G143" s="26">
        <f t="shared" si="23"/>
        <v>5</v>
      </c>
    </row>
    <row r="144" spans="2:7" x14ac:dyDescent="0.25">
      <c r="B144" s="10" t="s">
        <v>64</v>
      </c>
      <c r="C144" s="11"/>
      <c r="D144" s="17">
        <v>8</v>
      </c>
      <c r="E144" s="17">
        <v>6.9</v>
      </c>
      <c r="F144" s="20">
        <f t="shared" si="22"/>
        <v>14.9</v>
      </c>
      <c r="G144" s="26">
        <f t="shared" si="23"/>
        <v>1</v>
      </c>
    </row>
  </sheetData>
  <mergeCells count="1">
    <mergeCell ref="B2:F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3:I84"/>
  <sheetViews>
    <sheetView tabSelected="1" workbookViewId="0">
      <selection activeCell="F25" sqref="F25"/>
    </sheetView>
  </sheetViews>
  <sheetFormatPr baseColWidth="10" defaultRowHeight="15" x14ac:dyDescent="0.25"/>
  <cols>
    <col min="1" max="1" width="2.5703125" customWidth="1"/>
    <col min="2" max="2" width="46.42578125" customWidth="1"/>
    <col min="7" max="7" width="19.85546875" customWidth="1"/>
    <col min="8" max="8" width="17.85546875" customWidth="1"/>
    <col min="9" max="9" width="11.42578125" style="32"/>
  </cols>
  <sheetData>
    <row r="3" spans="2:9" s="2" customFormat="1" ht="27" x14ac:dyDescent="0.35">
      <c r="B3" s="21" t="s">
        <v>65</v>
      </c>
      <c r="C3" s="21"/>
      <c r="D3" s="21"/>
      <c r="E3" s="21"/>
      <c r="F3" s="21"/>
      <c r="G3" s="21"/>
      <c r="H3" s="21"/>
      <c r="I3" s="29"/>
    </row>
    <row r="4" spans="2:9" s="2" customFormat="1" ht="15.75" x14ac:dyDescent="0.25">
      <c r="C4" s="3"/>
      <c r="D4" s="14"/>
      <c r="E4" s="14"/>
      <c r="F4" s="14"/>
      <c r="G4" s="14"/>
      <c r="H4" s="15"/>
      <c r="I4" s="29"/>
    </row>
    <row r="5" spans="2:9" s="2" customFormat="1" ht="18.75" x14ac:dyDescent="0.3">
      <c r="B5" s="6" t="s">
        <v>66</v>
      </c>
      <c r="C5" s="3"/>
      <c r="D5" s="14"/>
      <c r="E5" s="14"/>
      <c r="F5" s="14"/>
      <c r="G5" s="14"/>
      <c r="H5" s="15"/>
      <c r="I5" s="29"/>
    </row>
    <row r="6" spans="2:9" s="2" customFormat="1" ht="15.75" x14ac:dyDescent="0.25">
      <c r="C6" s="3"/>
      <c r="D6" s="14"/>
      <c r="E6" s="14"/>
      <c r="F6" s="14"/>
      <c r="G6" s="14"/>
      <c r="H6" s="15"/>
      <c r="I6" s="29"/>
    </row>
    <row r="7" spans="2:9" s="2" customFormat="1" ht="15.75" x14ac:dyDescent="0.25">
      <c r="B7" s="8" t="s">
        <v>0</v>
      </c>
      <c r="C7" s="9" t="s">
        <v>1</v>
      </c>
      <c r="D7" s="16" t="s">
        <v>2</v>
      </c>
      <c r="E7" s="16" t="s">
        <v>3</v>
      </c>
      <c r="F7" s="16" t="s">
        <v>133</v>
      </c>
      <c r="G7" s="16" t="s">
        <v>134</v>
      </c>
      <c r="H7" s="16" t="s">
        <v>4</v>
      </c>
      <c r="I7" s="29" t="s">
        <v>151</v>
      </c>
    </row>
    <row r="8" spans="2:9" s="4" customFormat="1" ht="15.75" x14ac:dyDescent="0.25">
      <c r="B8" s="10"/>
      <c r="C8" s="11"/>
      <c r="D8" s="17"/>
      <c r="E8" s="17"/>
      <c r="F8" s="17"/>
      <c r="G8" s="17"/>
      <c r="H8" s="18"/>
      <c r="I8" s="30"/>
    </row>
    <row r="9" spans="2:9" s="4" customFormat="1" ht="15.75" x14ac:dyDescent="0.25">
      <c r="B9" s="10" t="s">
        <v>67</v>
      </c>
      <c r="C9" s="11"/>
      <c r="D9" s="17">
        <v>7</v>
      </c>
      <c r="E9" s="23">
        <v>7.05</v>
      </c>
      <c r="F9" s="17">
        <v>2</v>
      </c>
      <c r="G9" s="17"/>
      <c r="H9" s="18">
        <f>SUM(D9:G9)</f>
        <v>16.05</v>
      </c>
      <c r="I9" s="31">
        <f>RANK(H9,$H$9:$H$13,0)</f>
        <v>4</v>
      </c>
    </row>
    <row r="10" spans="2:9" s="4" customFormat="1" ht="15.75" x14ac:dyDescent="0.25">
      <c r="B10" s="10" t="s">
        <v>68</v>
      </c>
      <c r="C10" s="11"/>
      <c r="D10" s="27"/>
      <c r="E10" s="27"/>
      <c r="F10" s="17"/>
      <c r="G10" s="17"/>
      <c r="H10" s="18">
        <f t="shared" ref="H10:H13" si="0">SUM(D10:G10)</f>
        <v>0</v>
      </c>
      <c r="I10" s="31">
        <f t="shared" ref="I10:I13" si="1">RANK(H10,$H$9:$H$13,0)</f>
        <v>5</v>
      </c>
    </row>
    <row r="11" spans="2:9" s="4" customFormat="1" ht="15.75" x14ac:dyDescent="0.25">
      <c r="B11" s="10" t="s">
        <v>69</v>
      </c>
      <c r="C11" s="11"/>
      <c r="D11" s="17">
        <v>7.3</v>
      </c>
      <c r="E11" s="23">
        <v>7.03</v>
      </c>
      <c r="F11" s="17">
        <v>3</v>
      </c>
      <c r="G11" s="17"/>
      <c r="H11" s="18">
        <f t="shared" si="0"/>
        <v>17.329999999999998</v>
      </c>
      <c r="I11" s="31">
        <f t="shared" si="1"/>
        <v>3</v>
      </c>
    </row>
    <row r="12" spans="2:9" s="4" customFormat="1" ht="15.75" x14ac:dyDescent="0.25">
      <c r="B12" s="10" t="s">
        <v>70</v>
      </c>
      <c r="C12" s="11"/>
      <c r="D12" s="17">
        <v>8</v>
      </c>
      <c r="E12" s="23">
        <v>7.02</v>
      </c>
      <c r="F12" s="17">
        <v>8</v>
      </c>
      <c r="G12" s="17"/>
      <c r="H12" s="18">
        <f t="shared" si="0"/>
        <v>23.02</v>
      </c>
      <c r="I12" s="31">
        <f t="shared" si="1"/>
        <v>2</v>
      </c>
    </row>
    <row r="13" spans="2:9" s="4" customFormat="1" ht="15.75" x14ac:dyDescent="0.25">
      <c r="B13" s="10" t="s">
        <v>71</v>
      </c>
      <c r="C13" s="11"/>
      <c r="D13" s="17">
        <v>8.1</v>
      </c>
      <c r="E13" s="17">
        <v>8</v>
      </c>
      <c r="F13" s="17">
        <v>9</v>
      </c>
      <c r="G13" s="17"/>
      <c r="H13" s="18">
        <f t="shared" si="0"/>
        <v>25.1</v>
      </c>
      <c r="I13" s="31">
        <f t="shared" si="1"/>
        <v>1</v>
      </c>
    </row>
    <row r="17" spans="2:9" s="2" customFormat="1" ht="19.5" customHeight="1" x14ac:dyDescent="0.3">
      <c r="B17" s="6" t="s">
        <v>72</v>
      </c>
      <c r="C17" s="3"/>
      <c r="D17" s="14"/>
      <c r="E17" s="14"/>
      <c r="F17" s="14"/>
      <c r="G17" s="14"/>
      <c r="H17" s="15"/>
      <c r="I17" s="29"/>
    </row>
    <row r="18" spans="2:9" s="2" customFormat="1" ht="15.75" x14ac:dyDescent="0.25">
      <c r="C18" s="3"/>
      <c r="D18" s="14"/>
      <c r="E18" s="14"/>
      <c r="F18" s="14"/>
      <c r="G18" s="14"/>
      <c r="H18" s="15"/>
      <c r="I18" s="29"/>
    </row>
    <row r="19" spans="2:9" s="2" customFormat="1" ht="15.75" x14ac:dyDescent="0.25">
      <c r="B19" s="8" t="s">
        <v>0</v>
      </c>
      <c r="C19" s="9" t="s">
        <v>1</v>
      </c>
      <c r="D19" s="16" t="s">
        <v>2</v>
      </c>
      <c r="E19" s="16" t="s">
        <v>3</v>
      </c>
      <c r="F19" s="16" t="s">
        <v>133</v>
      </c>
      <c r="G19" s="16" t="s">
        <v>134</v>
      </c>
      <c r="H19" s="16" t="s">
        <v>4</v>
      </c>
      <c r="I19" s="29"/>
    </row>
    <row r="20" spans="2:9" s="4" customFormat="1" ht="15.75" x14ac:dyDescent="0.25">
      <c r="B20" s="10"/>
      <c r="C20" s="11"/>
      <c r="D20" s="17"/>
      <c r="E20" s="17"/>
      <c r="F20" s="17"/>
      <c r="G20" s="17"/>
      <c r="H20" s="18"/>
      <c r="I20" s="30"/>
    </row>
    <row r="21" spans="2:9" s="4" customFormat="1" ht="15.75" x14ac:dyDescent="0.25">
      <c r="B21" s="10" t="s">
        <v>74</v>
      </c>
      <c r="C21" s="11">
        <v>6</v>
      </c>
      <c r="D21" s="17">
        <v>7</v>
      </c>
      <c r="E21" s="17">
        <v>5</v>
      </c>
      <c r="F21" s="17">
        <v>3</v>
      </c>
      <c r="G21" s="17">
        <v>4</v>
      </c>
      <c r="H21" s="18">
        <f>SUM(D21:G21)</f>
        <v>19</v>
      </c>
      <c r="I21" s="31">
        <f>RANK(H21,$H$21:$H$25,0)</f>
        <v>4</v>
      </c>
    </row>
    <row r="22" spans="2:9" s="4" customFormat="1" ht="15.75" x14ac:dyDescent="0.25">
      <c r="B22" s="10" t="s">
        <v>73</v>
      </c>
      <c r="C22" s="11">
        <v>8</v>
      </c>
      <c r="D22" s="17">
        <v>7.3</v>
      </c>
      <c r="E22" s="17">
        <v>6</v>
      </c>
      <c r="F22" s="17">
        <v>9</v>
      </c>
      <c r="G22" s="17">
        <v>5</v>
      </c>
      <c r="H22" s="18">
        <f t="shared" ref="H22:H25" si="2">SUM(D22:G22)</f>
        <v>27.3</v>
      </c>
      <c r="I22" s="31">
        <f t="shared" ref="I22:I25" si="3">RANK(H22,$H$21:$H$25,0)</f>
        <v>1</v>
      </c>
    </row>
    <row r="23" spans="2:9" s="4" customFormat="1" ht="15.75" x14ac:dyDescent="0.25">
      <c r="B23" s="10" t="s">
        <v>75</v>
      </c>
      <c r="C23" s="11">
        <v>8</v>
      </c>
      <c r="D23" s="17">
        <v>6.9</v>
      </c>
      <c r="E23" s="23">
        <v>6.05</v>
      </c>
      <c r="F23" s="17">
        <v>7</v>
      </c>
      <c r="G23" s="17">
        <v>4.5</v>
      </c>
      <c r="H23" s="18">
        <f t="shared" si="2"/>
        <v>24.45</v>
      </c>
      <c r="I23" s="31">
        <f t="shared" si="3"/>
        <v>3</v>
      </c>
    </row>
    <row r="24" spans="2:9" s="4" customFormat="1" ht="15.75" x14ac:dyDescent="0.25">
      <c r="B24" s="10" t="s">
        <v>76</v>
      </c>
      <c r="C24" s="11">
        <v>9</v>
      </c>
      <c r="D24" s="17">
        <v>7.5</v>
      </c>
      <c r="E24" s="17">
        <v>6.1</v>
      </c>
      <c r="F24" s="17">
        <v>9.1</v>
      </c>
      <c r="G24" s="17">
        <v>4.5999999999999996</v>
      </c>
      <c r="H24" s="18">
        <f t="shared" si="2"/>
        <v>27.299999999999997</v>
      </c>
      <c r="I24" s="31">
        <f t="shared" si="3"/>
        <v>2</v>
      </c>
    </row>
    <row r="25" spans="2:9" s="4" customFormat="1" ht="15.75" x14ac:dyDescent="0.25">
      <c r="B25" s="10" t="s">
        <v>77</v>
      </c>
      <c r="C25" s="11">
        <v>8</v>
      </c>
      <c r="D25" s="27"/>
      <c r="E25" s="17"/>
      <c r="F25" s="17"/>
      <c r="G25" s="27"/>
      <c r="H25" s="18">
        <f t="shared" si="2"/>
        <v>0</v>
      </c>
      <c r="I25" s="31">
        <f t="shared" si="3"/>
        <v>5</v>
      </c>
    </row>
    <row r="29" spans="2:9" s="2" customFormat="1" ht="18.75" x14ac:dyDescent="0.3">
      <c r="B29" s="6" t="s">
        <v>78</v>
      </c>
      <c r="C29" s="3"/>
      <c r="D29" s="14"/>
      <c r="E29" s="14"/>
      <c r="F29" s="14"/>
      <c r="G29" s="14"/>
      <c r="H29" s="15"/>
      <c r="I29" s="29"/>
    </row>
    <row r="30" spans="2:9" s="2" customFormat="1" ht="15.75" x14ac:dyDescent="0.25">
      <c r="C30" s="3"/>
      <c r="D30" s="14"/>
      <c r="E30" s="14"/>
      <c r="F30" s="14"/>
      <c r="G30" s="14"/>
      <c r="H30" s="15"/>
      <c r="I30" s="29"/>
    </row>
    <row r="31" spans="2:9" s="2" customFormat="1" ht="15.75" x14ac:dyDescent="0.25">
      <c r="B31" s="8" t="s">
        <v>0</v>
      </c>
      <c r="C31" s="9" t="s">
        <v>1</v>
      </c>
      <c r="D31" s="16" t="s">
        <v>2</v>
      </c>
      <c r="E31" s="16" t="s">
        <v>3</v>
      </c>
      <c r="F31" s="16" t="s">
        <v>133</v>
      </c>
      <c r="G31" s="16" t="s">
        <v>134</v>
      </c>
      <c r="H31" s="16" t="s">
        <v>4</v>
      </c>
      <c r="I31" s="29"/>
    </row>
    <row r="32" spans="2:9" s="4" customFormat="1" ht="15.75" x14ac:dyDescent="0.25">
      <c r="B32" s="10"/>
      <c r="C32" s="11"/>
      <c r="D32" s="17"/>
      <c r="E32" s="17"/>
      <c r="F32" s="17"/>
      <c r="G32" s="17"/>
      <c r="H32" s="18"/>
      <c r="I32" s="30"/>
    </row>
    <row r="33" spans="2:9" s="4" customFormat="1" ht="15.75" x14ac:dyDescent="0.25">
      <c r="B33" s="10" t="s">
        <v>79</v>
      </c>
      <c r="C33" s="11">
        <v>11</v>
      </c>
      <c r="D33" s="17">
        <v>9.1</v>
      </c>
      <c r="E33" s="17">
        <v>6</v>
      </c>
      <c r="F33" s="17">
        <v>8</v>
      </c>
      <c r="G33" s="17">
        <v>6</v>
      </c>
      <c r="H33" s="18">
        <f t="shared" ref="H33:H35" si="4">SUM(D33:G33)</f>
        <v>29.1</v>
      </c>
      <c r="I33" s="31">
        <f>RANK(H33,$H$33:$H$35,0)</f>
        <v>1</v>
      </c>
    </row>
    <row r="34" spans="2:9" s="4" customFormat="1" ht="15.75" x14ac:dyDescent="0.25">
      <c r="B34" s="10" t="s">
        <v>80</v>
      </c>
      <c r="C34" s="11">
        <v>9</v>
      </c>
      <c r="D34" s="17">
        <v>9</v>
      </c>
      <c r="E34" s="17">
        <v>6.1</v>
      </c>
      <c r="F34" s="23">
        <v>8.0299999999999994</v>
      </c>
      <c r="G34" s="17">
        <v>5.5</v>
      </c>
      <c r="H34" s="18">
        <f t="shared" si="4"/>
        <v>28.63</v>
      </c>
      <c r="I34" s="31">
        <f t="shared" ref="I34:I35" si="5">RANK(H34,$H$33:$H$35,0)</f>
        <v>2</v>
      </c>
    </row>
    <row r="35" spans="2:9" s="4" customFormat="1" ht="15.75" x14ac:dyDescent="0.25">
      <c r="B35" s="10" t="s">
        <v>81</v>
      </c>
      <c r="C35" s="11">
        <v>10</v>
      </c>
      <c r="D35" s="17">
        <v>8</v>
      </c>
      <c r="E35" s="23">
        <v>6.05</v>
      </c>
      <c r="F35" s="23">
        <v>8.0500000000000007</v>
      </c>
      <c r="G35" s="17">
        <v>6.2</v>
      </c>
      <c r="H35" s="18">
        <f t="shared" si="4"/>
        <v>28.3</v>
      </c>
      <c r="I35" s="31">
        <f t="shared" si="5"/>
        <v>3</v>
      </c>
    </row>
    <row r="39" spans="2:9" s="2" customFormat="1" ht="19.5" customHeight="1" x14ac:dyDescent="0.3">
      <c r="B39" s="6" t="s">
        <v>82</v>
      </c>
      <c r="C39" s="3"/>
      <c r="D39" s="14"/>
      <c r="E39" s="14"/>
      <c r="F39" s="14"/>
      <c r="G39" s="14"/>
      <c r="H39" s="15"/>
      <c r="I39" s="29"/>
    </row>
    <row r="40" spans="2:9" s="2" customFormat="1" ht="15.75" x14ac:dyDescent="0.25">
      <c r="C40" s="3"/>
      <c r="D40" s="14"/>
      <c r="E40" s="14"/>
      <c r="F40" s="14"/>
      <c r="G40" s="14"/>
      <c r="H40" s="15"/>
      <c r="I40" s="29"/>
    </row>
    <row r="41" spans="2:9" s="2" customFormat="1" ht="15.75" x14ac:dyDescent="0.25">
      <c r="B41" s="8" t="s">
        <v>0</v>
      </c>
      <c r="C41" s="9" t="s">
        <v>1</v>
      </c>
      <c r="D41" s="16" t="s">
        <v>2</v>
      </c>
      <c r="E41" s="16" t="s">
        <v>3</v>
      </c>
      <c r="F41" s="16" t="s">
        <v>133</v>
      </c>
      <c r="G41" s="16" t="s">
        <v>134</v>
      </c>
      <c r="H41" s="16" t="s">
        <v>4</v>
      </c>
      <c r="I41" s="29"/>
    </row>
    <row r="42" spans="2:9" s="4" customFormat="1" ht="15.75" x14ac:dyDescent="0.25">
      <c r="B42" s="10"/>
      <c r="C42" s="11"/>
      <c r="D42" s="17"/>
      <c r="E42" s="17"/>
      <c r="F42" s="17"/>
      <c r="G42" s="17"/>
      <c r="H42" s="18"/>
      <c r="I42" s="30"/>
    </row>
    <row r="43" spans="2:9" s="4" customFormat="1" ht="15.75" x14ac:dyDescent="0.25">
      <c r="B43" s="10" t="s">
        <v>83</v>
      </c>
      <c r="C43" s="11">
        <v>5</v>
      </c>
      <c r="D43" s="17">
        <v>5</v>
      </c>
      <c r="E43" s="17">
        <v>5</v>
      </c>
      <c r="F43" s="17"/>
      <c r="G43" s="17"/>
      <c r="H43" s="18">
        <f t="shared" ref="H43:H47" si="6">SUM(D43:G43)</f>
        <v>10</v>
      </c>
      <c r="I43" s="31">
        <f>RANK(H43,$H$43:$H$47,0)</f>
        <v>4</v>
      </c>
    </row>
    <row r="44" spans="2:9" s="4" customFormat="1" ht="15.75" x14ac:dyDescent="0.25">
      <c r="B44" s="10" t="s">
        <v>84</v>
      </c>
      <c r="C44" s="11">
        <v>8</v>
      </c>
      <c r="D44" s="17">
        <v>7</v>
      </c>
      <c r="E44" s="23">
        <v>5.05</v>
      </c>
      <c r="F44" s="17"/>
      <c r="G44" s="17"/>
      <c r="H44" s="18">
        <f t="shared" si="6"/>
        <v>12.05</v>
      </c>
      <c r="I44" s="31">
        <f t="shared" ref="I44:I47" si="7">RANK(H44,$H$43:$H$47,0)</f>
        <v>2</v>
      </c>
    </row>
    <row r="45" spans="2:9" s="4" customFormat="1" ht="15.75" x14ac:dyDescent="0.25">
      <c r="B45" s="10" t="s">
        <v>85</v>
      </c>
      <c r="C45" s="11">
        <v>8</v>
      </c>
      <c r="D45" s="17">
        <v>6</v>
      </c>
      <c r="E45" s="17">
        <v>5.0999999999999996</v>
      </c>
      <c r="F45" s="17"/>
      <c r="G45" s="17"/>
      <c r="H45" s="18">
        <f t="shared" si="6"/>
        <v>11.1</v>
      </c>
      <c r="I45" s="31">
        <f t="shared" si="7"/>
        <v>3</v>
      </c>
    </row>
    <row r="46" spans="2:9" s="4" customFormat="1" ht="15.75" x14ac:dyDescent="0.25">
      <c r="B46" s="10" t="s">
        <v>86</v>
      </c>
      <c r="C46" s="11">
        <v>8</v>
      </c>
      <c r="D46" s="17">
        <v>9</v>
      </c>
      <c r="E46" s="23">
        <v>5.15</v>
      </c>
      <c r="F46" s="17"/>
      <c r="G46" s="17"/>
      <c r="H46" s="18">
        <f t="shared" si="6"/>
        <v>14.15</v>
      </c>
      <c r="I46" s="31">
        <f t="shared" si="7"/>
        <v>1</v>
      </c>
    </row>
    <row r="47" spans="2:9" s="4" customFormat="1" ht="15.75" x14ac:dyDescent="0.25">
      <c r="B47" s="10" t="s">
        <v>87</v>
      </c>
      <c r="C47" s="11">
        <v>9</v>
      </c>
      <c r="D47" s="17">
        <v>4.9000000000000004</v>
      </c>
      <c r="E47" s="17">
        <v>5.0999999999999996</v>
      </c>
      <c r="F47" s="17"/>
      <c r="G47" s="17"/>
      <c r="H47" s="18">
        <f t="shared" si="6"/>
        <v>10</v>
      </c>
      <c r="I47" s="31">
        <f t="shared" si="7"/>
        <v>4</v>
      </c>
    </row>
    <row r="52" spans="2:9" s="2" customFormat="1" ht="19.5" customHeight="1" x14ac:dyDescent="0.3">
      <c r="B52" s="6" t="s">
        <v>88</v>
      </c>
      <c r="C52" s="3"/>
      <c r="D52" s="14"/>
      <c r="E52" s="14"/>
      <c r="F52" s="14"/>
      <c r="G52" s="14"/>
      <c r="H52" s="15"/>
      <c r="I52" s="29"/>
    </row>
    <row r="53" spans="2:9" s="2" customFormat="1" ht="15.75" x14ac:dyDescent="0.25">
      <c r="C53" s="3"/>
      <c r="D53" s="14"/>
      <c r="E53" s="14"/>
      <c r="F53" s="14"/>
      <c r="G53" s="14"/>
      <c r="H53" s="15"/>
      <c r="I53" s="29"/>
    </row>
    <row r="54" spans="2:9" s="2" customFormat="1" ht="15.75" x14ac:dyDescent="0.25">
      <c r="B54" s="8" t="s">
        <v>0</v>
      </c>
      <c r="C54" s="9" t="s">
        <v>1</v>
      </c>
      <c r="D54" s="16" t="s">
        <v>2</v>
      </c>
      <c r="E54" s="16" t="s">
        <v>3</v>
      </c>
      <c r="F54" s="16" t="s">
        <v>133</v>
      </c>
      <c r="G54" s="16" t="s">
        <v>134</v>
      </c>
      <c r="H54" s="16" t="s">
        <v>4</v>
      </c>
      <c r="I54" s="29"/>
    </row>
    <row r="55" spans="2:9" s="4" customFormat="1" ht="15.75" x14ac:dyDescent="0.25">
      <c r="B55" s="10"/>
      <c r="C55" s="11"/>
      <c r="D55" s="17"/>
      <c r="E55" s="17"/>
      <c r="F55" s="17"/>
      <c r="G55" s="17"/>
      <c r="H55" s="18"/>
      <c r="I55" s="30"/>
    </row>
    <row r="56" spans="2:9" s="4" customFormat="1" ht="15.75" x14ac:dyDescent="0.25">
      <c r="B56" s="10" t="s">
        <v>89</v>
      </c>
      <c r="C56" s="11">
        <v>9</v>
      </c>
      <c r="D56" s="17">
        <v>5</v>
      </c>
      <c r="E56" s="17">
        <v>6</v>
      </c>
      <c r="F56" s="17"/>
      <c r="G56" s="17"/>
      <c r="H56" s="18">
        <f t="shared" ref="H56:H60" si="8">SUM(D56:G56)</f>
        <v>11</v>
      </c>
      <c r="I56" s="31">
        <f>RANK(H56,$H$56:$H$60,0)</f>
        <v>5</v>
      </c>
    </row>
    <row r="57" spans="2:9" s="4" customFormat="1" ht="15.75" x14ac:dyDescent="0.25">
      <c r="B57" s="10" t="s">
        <v>90</v>
      </c>
      <c r="C57" s="11">
        <v>9</v>
      </c>
      <c r="D57" s="17">
        <v>6</v>
      </c>
      <c r="E57" s="23">
        <v>6.05</v>
      </c>
      <c r="F57" s="17"/>
      <c r="G57" s="17"/>
      <c r="H57" s="18">
        <f t="shared" si="8"/>
        <v>12.05</v>
      </c>
      <c r="I57" s="31">
        <f t="shared" ref="I57:I60" si="9">RANK(H57,$H$56:$H$60,0)</f>
        <v>3</v>
      </c>
    </row>
    <row r="58" spans="2:9" s="4" customFormat="1" ht="15.75" x14ac:dyDescent="0.25">
      <c r="B58" s="10" t="s">
        <v>91</v>
      </c>
      <c r="C58" s="11">
        <v>9</v>
      </c>
      <c r="D58" s="17">
        <v>6.1</v>
      </c>
      <c r="E58" s="17">
        <v>6.1</v>
      </c>
      <c r="F58" s="17"/>
      <c r="G58" s="17"/>
      <c r="H58" s="18">
        <f t="shared" si="8"/>
        <v>12.2</v>
      </c>
      <c r="I58" s="31">
        <f t="shared" si="9"/>
        <v>2</v>
      </c>
    </row>
    <row r="59" spans="2:9" s="4" customFormat="1" ht="15.75" x14ac:dyDescent="0.25">
      <c r="B59" s="10" t="s">
        <v>92</v>
      </c>
      <c r="C59" s="11">
        <v>9</v>
      </c>
      <c r="D59" s="17">
        <v>7</v>
      </c>
      <c r="E59" s="17">
        <v>6</v>
      </c>
      <c r="F59" s="17"/>
      <c r="G59" s="17"/>
      <c r="H59" s="18">
        <f t="shared" si="8"/>
        <v>13</v>
      </c>
      <c r="I59" s="31">
        <f t="shared" si="9"/>
        <v>1</v>
      </c>
    </row>
    <row r="60" spans="2:9" s="4" customFormat="1" ht="15.75" x14ac:dyDescent="0.25">
      <c r="B60" s="10" t="s">
        <v>93</v>
      </c>
      <c r="C60" s="11">
        <v>9</v>
      </c>
      <c r="D60" s="17">
        <v>5.6</v>
      </c>
      <c r="E60" s="23">
        <v>6.05</v>
      </c>
      <c r="F60" s="17"/>
      <c r="G60" s="17"/>
      <c r="H60" s="18">
        <f t="shared" si="8"/>
        <v>11.649999999999999</v>
      </c>
      <c r="I60" s="31">
        <f t="shared" si="9"/>
        <v>4</v>
      </c>
    </row>
    <row r="64" spans="2:9" s="2" customFormat="1" ht="19.5" customHeight="1" x14ac:dyDescent="0.3">
      <c r="B64" s="6" t="s">
        <v>94</v>
      </c>
      <c r="C64" s="3"/>
      <c r="D64" s="14"/>
      <c r="E64" s="14"/>
      <c r="F64" s="14"/>
      <c r="G64" s="14"/>
      <c r="H64" s="15"/>
      <c r="I64" s="29"/>
    </row>
    <row r="65" spans="2:9" s="2" customFormat="1" ht="15.75" x14ac:dyDescent="0.25">
      <c r="C65" s="3"/>
      <c r="D65" s="14"/>
      <c r="E65" s="14"/>
      <c r="F65" s="14"/>
      <c r="G65" s="14"/>
      <c r="H65" s="15"/>
      <c r="I65" s="29"/>
    </row>
    <row r="66" spans="2:9" s="2" customFormat="1" ht="15.75" x14ac:dyDescent="0.25">
      <c r="B66" s="8" t="s">
        <v>0</v>
      </c>
      <c r="C66" s="9" t="s">
        <v>1</v>
      </c>
      <c r="D66" s="16" t="s">
        <v>2</v>
      </c>
      <c r="E66" s="16" t="s">
        <v>3</v>
      </c>
      <c r="F66" s="16" t="s">
        <v>133</v>
      </c>
      <c r="G66" s="16" t="s">
        <v>134</v>
      </c>
      <c r="H66" s="16" t="s">
        <v>4</v>
      </c>
      <c r="I66" s="29"/>
    </row>
    <row r="67" spans="2:9" s="4" customFormat="1" ht="15.75" x14ac:dyDescent="0.25">
      <c r="B67" s="10"/>
      <c r="C67" s="11"/>
      <c r="D67" s="17"/>
      <c r="E67" s="17"/>
      <c r="F67" s="17"/>
      <c r="G67" s="17"/>
      <c r="H67" s="18"/>
      <c r="I67" s="30"/>
    </row>
    <row r="68" spans="2:9" s="4" customFormat="1" ht="15.75" x14ac:dyDescent="0.25">
      <c r="B68" s="10" t="s">
        <v>95</v>
      </c>
      <c r="C68" s="11">
        <v>6</v>
      </c>
      <c r="D68" s="17">
        <v>4</v>
      </c>
      <c r="E68" s="17">
        <v>5</v>
      </c>
      <c r="F68" s="17"/>
      <c r="G68" s="17"/>
      <c r="H68" s="18">
        <f t="shared" ref="H68:H72" si="10">SUM(D68:G68)</f>
        <v>9</v>
      </c>
      <c r="I68" s="31">
        <f>RANK(H68,$H$68:$H$72,0)</f>
        <v>5</v>
      </c>
    </row>
    <row r="69" spans="2:9" s="4" customFormat="1" ht="15.75" x14ac:dyDescent="0.25">
      <c r="B69" s="10" t="s">
        <v>96</v>
      </c>
      <c r="C69" s="11">
        <v>7</v>
      </c>
      <c r="D69" s="17">
        <v>4.5</v>
      </c>
      <c r="E69" s="17">
        <v>4.9000000000000004</v>
      </c>
      <c r="F69" s="17"/>
      <c r="G69" s="17"/>
      <c r="H69" s="18">
        <f t="shared" si="10"/>
        <v>9.4</v>
      </c>
      <c r="I69" s="31">
        <f t="shared" ref="I69:I72" si="11">RANK(H69,$H$68:$H$72,0)</f>
        <v>4</v>
      </c>
    </row>
    <row r="70" spans="2:9" s="4" customFormat="1" ht="15.75" x14ac:dyDescent="0.25">
      <c r="B70" s="10" t="s">
        <v>97</v>
      </c>
      <c r="C70" s="11">
        <v>6</v>
      </c>
      <c r="D70" s="17">
        <v>8</v>
      </c>
      <c r="E70" s="17">
        <v>5.2</v>
      </c>
      <c r="F70" s="17"/>
      <c r="G70" s="17"/>
      <c r="H70" s="18">
        <f t="shared" si="10"/>
        <v>13.2</v>
      </c>
      <c r="I70" s="31">
        <f t="shared" si="11"/>
        <v>1</v>
      </c>
    </row>
    <row r="71" spans="2:9" s="4" customFormat="1" ht="15.75" x14ac:dyDescent="0.25">
      <c r="B71" s="10" t="s">
        <v>98</v>
      </c>
      <c r="C71" s="11">
        <v>8</v>
      </c>
      <c r="D71" s="17">
        <v>7.7</v>
      </c>
      <c r="E71" s="17">
        <v>5</v>
      </c>
      <c r="F71" s="17"/>
      <c r="G71" s="17"/>
      <c r="H71" s="18">
        <f t="shared" si="10"/>
        <v>12.7</v>
      </c>
      <c r="I71" s="31">
        <f t="shared" si="11"/>
        <v>3</v>
      </c>
    </row>
    <row r="72" spans="2:9" s="4" customFormat="1" ht="15.75" x14ac:dyDescent="0.25">
      <c r="B72" s="10" t="s">
        <v>99</v>
      </c>
      <c r="C72" s="11">
        <v>8</v>
      </c>
      <c r="D72" s="17">
        <v>8</v>
      </c>
      <c r="E72" s="17">
        <v>5.0999999999999996</v>
      </c>
      <c r="F72" s="17"/>
      <c r="G72" s="17"/>
      <c r="H72" s="18">
        <f t="shared" si="10"/>
        <v>13.1</v>
      </c>
      <c r="I72" s="31">
        <f t="shared" si="11"/>
        <v>2</v>
      </c>
    </row>
    <row r="76" spans="2:9" s="2" customFormat="1" ht="19.5" customHeight="1" x14ac:dyDescent="0.3">
      <c r="B76" s="6" t="s">
        <v>100</v>
      </c>
      <c r="C76" s="3"/>
      <c r="D76" s="14"/>
      <c r="E76" s="14"/>
      <c r="F76" s="14"/>
      <c r="G76" s="14"/>
      <c r="H76" s="15"/>
      <c r="I76" s="29"/>
    </row>
    <row r="77" spans="2:9" s="2" customFormat="1" ht="15.75" x14ac:dyDescent="0.25">
      <c r="C77" s="3"/>
      <c r="D77" s="14"/>
      <c r="E77" s="14"/>
      <c r="F77" s="14"/>
      <c r="G77" s="14"/>
      <c r="H77" s="15"/>
      <c r="I77" s="29"/>
    </row>
    <row r="78" spans="2:9" s="2" customFormat="1" ht="15.75" x14ac:dyDescent="0.25">
      <c r="B78" s="8" t="s">
        <v>0</v>
      </c>
      <c r="C78" s="9" t="s">
        <v>1</v>
      </c>
      <c r="D78" s="16" t="s">
        <v>2</v>
      </c>
      <c r="E78" s="16" t="s">
        <v>3</v>
      </c>
      <c r="F78" s="16" t="s">
        <v>133</v>
      </c>
      <c r="G78" s="16" t="s">
        <v>134</v>
      </c>
      <c r="H78" s="16" t="s">
        <v>4</v>
      </c>
      <c r="I78" s="29"/>
    </row>
    <row r="79" spans="2:9" s="4" customFormat="1" ht="15.75" x14ac:dyDescent="0.25">
      <c r="B79" s="10"/>
      <c r="C79" s="11"/>
      <c r="D79" s="17"/>
      <c r="E79" s="17"/>
      <c r="F79" s="17"/>
      <c r="G79" s="17"/>
      <c r="H79" s="18"/>
      <c r="I79" s="30"/>
    </row>
    <row r="80" spans="2:9" s="4" customFormat="1" ht="15.75" x14ac:dyDescent="0.25">
      <c r="B80" s="10" t="s">
        <v>101</v>
      </c>
      <c r="C80" s="11">
        <v>9</v>
      </c>
      <c r="D80" s="17">
        <v>3</v>
      </c>
      <c r="E80" s="17">
        <v>4.9000000000000004</v>
      </c>
      <c r="F80" s="17"/>
      <c r="G80" s="17"/>
      <c r="H80" s="18">
        <f t="shared" ref="H80:H84" si="12">SUM(D80:G80)</f>
        <v>7.9</v>
      </c>
      <c r="I80" s="30"/>
    </row>
    <row r="81" spans="2:9" s="4" customFormat="1" ht="15.75" x14ac:dyDescent="0.25">
      <c r="B81" s="10" t="s">
        <v>102</v>
      </c>
      <c r="C81" s="11">
        <v>10</v>
      </c>
      <c r="D81" s="27"/>
      <c r="E81" s="27"/>
      <c r="F81" s="17"/>
      <c r="G81" s="17"/>
      <c r="H81" s="18">
        <f t="shared" si="12"/>
        <v>0</v>
      </c>
      <c r="I81" s="30"/>
    </row>
    <row r="82" spans="2:9" s="4" customFormat="1" ht="15.75" x14ac:dyDescent="0.25">
      <c r="B82" s="10" t="s">
        <v>103</v>
      </c>
      <c r="C82" s="11">
        <v>10</v>
      </c>
      <c r="D82" s="17">
        <v>7</v>
      </c>
      <c r="E82" s="17">
        <v>4.9000000000000004</v>
      </c>
      <c r="F82" s="17"/>
      <c r="G82" s="17"/>
      <c r="H82" s="18">
        <f t="shared" si="12"/>
        <v>11.9</v>
      </c>
      <c r="I82" s="30"/>
    </row>
    <row r="83" spans="2:9" s="4" customFormat="1" ht="15.75" x14ac:dyDescent="0.25">
      <c r="B83" s="10" t="s">
        <v>104</v>
      </c>
      <c r="C83" s="11">
        <v>9</v>
      </c>
      <c r="D83" s="17">
        <v>7</v>
      </c>
      <c r="E83" s="17">
        <v>5</v>
      </c>
      <c r="F83" s="17"/>
      <c r="G83" s="17"/>
      <c r="H83" s="18">
        <f t="shared" si="12"/>
        <v>12</v>
      </c>
      <c r="I83" s="30"/>
    </row>
    <row r="84" spans="2:9" s="4" customFormat="1" ht="15.75" x14ac:dyDescent="0.25">
      <c r="B84" s="10" t="s">
        <v>105</v>
      </c>
      <c r="C84" s="11">
        <v>9</v>
      </c>
      <c r="D84" s="17">
        <v>7.1</v>
      </c>
      <c r="E84" s="23">
        <v>4.95</v>
      </c>
      <c r="F84" s="17"/>
      <c r="G84" s="17"/>
      <c r="H84" s="18">
        <f t="shared" si="12"/>
        <v>12.05</v>
      </c>
      <c r="I84" s="30"/>
    </row>
  </sheetData>
  <mergeCells count="1">
    <mergeCell ref="B3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3:J65"/>
  <sheetViews>
    <sheetView workbookViewId="0">
      <selection activeCell="F1" sqref="F1"/>
    </sheetView>
  </sheetViews>
  <sheetFormatPr baseColWidth="10" defaultRowHeight="15" x14ac:dyDescent="0.25"/>
  <cols>
    <col min="1" max="1" width="3.42578125" customWidth="1"/>
    <col min="2" max="2" width="49.42578125" customWidth="1"/>
    <col min="7" max="7" width="18.140625" customWidth="1"/>
    <col min="8" max="8" width="17.42578125" style="1" customWidth="1"/>
    <col min="9" max="9" width="11.42578125" style="32"/>
  </cols>
  <sheetData>
    <row r="3" spans="2:9" s="2" customFormat="1" ht="27" x14ac:dyDescent="0.35">
      <c r="B3" s="21" t="s">
        <v>106</v>
      </c>
      <c r="C3" s="21"/>
      <c r="D3" s="21"/>
      <c r="E3" s="21"/>
      <c r="F3" s="21"/>
      <c r="G3" s="21"/>
      <c r="H3" s="21"/>
      <c r="I3" s="29"/>
    </row>
    <row r="4" spans="2:9" s="2" customFormat="1" ht="15.75" x14ac:dyDescent="0.25">
      <c r="C4" s="3"/>
      <c r="D4" s="14"/>
      <c r="E4" s="14"/>
      <c r="F4" s="14"/>
      <c r="G4" s="14"/>
      <c r="H4" s="15"/>
      <c r="I4" s="29"/>
    </row>
    <row r="5" spans="2:9" s="2" customFormat="1" ht="18.75" x14ac:dyDescent="0.3">
      <c r="B5" s="6" t="s">
        <v>107</v>
      </c>
      <c r="C5" s="3"/>
      <c r="D5" s="14"/>
      <c r="E5" s="14"/>
      <c r="F5" s="14"/>
      <c r="G5" s="14"/>
      <c r="H5" s="15"/>
      <c r="I5" s="29"/>
    </row>
    <row r="6" spans="2:9" s="2" customFormat="1" ht="15.75" x14ac:dyDescent="0.25">
      <c r="C6" s="3"/>
      <c r="D6" s="14"/>
      <c r="E6" s="14"/>
      <c r="F6" s="14"/>
      <c r="G6" s="14"/>
      <c r="H6" s="15"/>
      <c r="I6" s="29"/>
    </row>
    <row r="7" spans="2:9" s="2" customFormat="1" ht="15.75" x14ac:dyDescent="0.25">
      <c r="B7" s="8" t="s">
        <v>0</v>
      </c>
      <c r="C7" s="9" t="s">
        <v>1</v>
      </c>
      <c r="D7" s="16" t="s">
        <v>2</v>
      </c>
      <c r="E7" s="16" t="s">
        <v>3</v>
      </c>
      <c r="F7" s="16" t="s">
        <v>135</v>
      </c>
      <c r="G7" s="16" t="s">
        <v>134</v>
      </c>
      <c r="H7" s="16" t="s">
        <v>4</v>
      </c>
      <c r="I7" s="29" t="s">
        <v>151</v>
      </c>
    </row>
    <row r="8" spans="2:9" s="4" customFormat="1" ht="15.75" x14ac:dyDescent="0.25">
      <c r="B8" s="10"/>
      <c r="C8" s="11"/>
      <c r="D8" s="17"/>
      <c r="E8" s="17"/>
      <c r="F8" s="17"/>
      <c r="G8" s="17"/>
      <c r="H8" s="20"/>
      <c r="I8" s="30"/>
    </row>
    <row r="9" spans="2:9" s="4" customFormat="1" ht="15.75" x14ac:dyDescent="0.25">
      <c r="B9" s="10" t="s">
        <v>109</v>
      </c>
      <c r="C9" s="11"/>
      <c r="D9" s="17">
        <v>7</v>
      </c>
      <c r="E9" s="17">
        <v>8.5</v>
      </c>
      <c r="F9" s="17">
        <v>7</v>
      </c>
      <c r="G9" s="17">
        <v>0</v>
      </c>
      <c r="H9" s="20">
        <f>SUM(D9:G9)</f>
        <v>22.5</v>
      </c>
      <c r="I9" s="31">
        <f>RANK(H9,$H$9:$H$13,0)</f>
        <v>5</v>
      </c>
    </row>
    <row r="10" spans="2:9" s="4" customFormat="1" ht="15.75" x14ac:dyDescent="0.25">
      <c r="B10" s="10" t="s">
        <v>108</v>
      </c>
      <c r="C10" s="11"/>
      <c r="D10" s="17">
        <v>7.7</v>
      </c>
      <c r="E10" s="17">
        <v>8.6</v>
      </c>
      <c r="F10" s="17">
        <v>8.1999999999999993</v>
      </c>
      <c r="G10" s="17">
        <v>0</v>
      </c>
      <c r="H10" s="20">
        <f t="shared" ref="H10:H13" si="0">SUM(D10:G10)</f>
        <v>24.5</v>
      </c>
      <c r="I10" s="31">
        <f t="shared" ref="I10:I13" si="1">RANK(H10,$H$9:$H$13,0)</f>
        <v>4</v>
      </c>
    </row>
    <row r="11" spans="2:9" s="4" customFormat="1" ht="15.75" x14ac:dyDescent="0.25">
      <c r="B11" s="10" t="s">
        <v>110</v>
      </c>
      <c r="C11" s="11"/>
      <c r="D11" s="17">
        <v>9</v>
      </c>
      <c r="E11" s="17">
        <v>9.3000000000000007</v>
      </c>
      <c r="F11" s="23">
        <v>9.15</v>
      </c>
      <c r="G11" s="17">
        <v>0</v>
      </c>
      <c r="H11" s="20">
        <f t="shared" si="0"/>
        <v>27.450000000000003</v>
      </c>
      <c r="I11" s="31">
        <f t="shared" si="1"/>
        <v>2</v>
      </c>
    </row>
    <row r="12" spans="2:9" s="4" customFormat="1" ht="15.75" x14ac:dyDescent="0.25">
      <c r="B12" s="10" t="s">
        <v>111</v>
      </c>
      <c r="C12" s="11"/>
      <c r="D12" s="17">
        <v>7</v>
      </c>
      <c r="E12" s="17">
        <v>7.9</v>
      </c>
      <c r="F12" s="17">
        <v>5</v>
      </c>
      <c r="G12" s="17">
        <v>6.9</v>
      </c>
      <c r="H12" s="20">
        <f t="shared" si="0"/>
        <v>26.799999999999997</v>
      </c>
      <c r="I12" s="31">
        <f t="shared" si="1"/>
        <v>3</v>
      </c>
    </row>
    <row r="13" spans="2:9" s="4" customFormat="1" ht="15.75" x14ac:dyDescent="0.25">
      <c r="B13" s="10" t="s">
        <v>112</v>
      </c>
      <c r="C13" s="11"/>
      <c r="D13" s="17">
        <v>8.1999999999999993</v>
      </c>
      <c r="E13" s="17">
        <v>7.8</v>
      </c>
      <c r="F13" s="23">
        <v>9.15</v>
      </c>
      <c r="G13" s="17">
        <v>8</v>
      </c>
      <c r="H13" s="20">
        <f t="shared" si="0"/>
        <v>33.15</v>
      </c>
      <c r="I13" s="31">
        <f t="shared" si="1"/>
        <v>1</v>
      </c>
    </row>
    <row r="18" spans="2:9" s="2" customFormat="1" ht="18.75" x14ac:dyDescent="0.3">
      <c r="B18" s="6" t="s">
        <v>113</v>
      </c>
      <c r="C18" s="3"/>
      <c r="D18" s="14"/>
      <c r="E18" s="14"/>
      <c r="F18" s="14"/>
      <c r="G18" s="14"/>
      <c r="H18" s="15"/>
      <c r="I18" s="29"/>
    </row>
    <row r="19" spans="2:9" s="2" customFormat="1" ht="15.75" x14ac:dyDescent="0.25">
      <c r="C19" s="3"/>
      <c r="D19" s="14"/>
      <c r="E19" s="14"/>
      <c r="F19" s="14"/>
      <c r="G19" s="14"/>
      <c r="H19" s="15"/>
      <c r="I19" s="29"/>
    </row>
    <row r="20" spans="2:9" s="2" customFormat="1" ht="15.75" x14ac:dyDescent="0.25">
      <c r="B20" s="8" t="s">
        <v>0</v>
      </c>
      <c r="C20" s="9" t="s">
        <v>1</v>
      </c>
      <c r="D20" s="16" t="s">
        <v>2</v>
      </c>
      <c r="E20" s="16" t="s">
        <v>3</v>
      </c>
      <c r="F20" s="16" t="s">
        <v>135</v>
      </c>
      <c r="G20" s="16" t="s">
        <v>134</v>
      </c>
      <c r="H20" s="16" t="s">
        <v>4</v>
      </c>
      <c r="I20" s="29"/>
    </row>
    <row r="21" spans="2:9" s="4" customFormat="1" ht="15.75" x14ac:dyDescent="0.25">
      <c r="B21" s="10"/>
      <c r="C21" s="11"/>
      <c r="D21" s="17"/>
      <c r="E21" s="17"/>
      <c r="F21" s="17"/>
      <c r="G21" s="17"/>
      <c r="H21" s="20"/>
      <c r="I21" s="30"/>
    </row>
    <row r="22" spans="2:9" s="4" customFormat="1" ht="15.75" x14ac:dyDescent="0.25">
      <c r="B22" s="10" t="s">
        <v>114</v>
      </c>
      <c r="C22" s="11">
        <v>8</v>
      </c>
      <c r="D22" s="17">
        <v>6.5</v>
      </c>
      <c r="E22" s="17">
        <v>6.5</v>
      </c>
      <c r="F22" s="17"/>
      <c r="G22" s="17"/>
      <c r="H22" s="20">
        <f t="shared" ref="H22:H26" si="2">SUM(D22:G22)</f>
        <v>13</v>
      </c>
      <c r="I22" s="31">
        <f>RANK(H22,$H$22:$H$26,0)</f>
        <v>1</v>
      </c>
    </row>
    <row r="23" spans="2:9" s="4" customFormat="1" ht="15.75" x14ac:dyDescent="0.25">
      <c r="B23" s="10" t="s">
        <v>115</v>
      </c>
      <c r="C23" s="11">
        <v>10</v>
      </c>
      <c r="D23" s="17">
        <v>2</v>
      </c>
      <c r="E23" s="17">
        <v>6.8</v>
      </c>
      <c r="F23" s="17"/>
      <c r="G23" s="17"/>
      <c r="H23" s="20">
        <f t="shared" si="2"/>
        <v>8.8000000000000007</v>
      </c>
      <c r="I23" s="31">
        <f t="shared" ref="I23:I26" si="3">RANK(H23,$H$22:$H$26,0)</f>
        <v>4</v>
      </c>
    </row>
    <row r="24" spans="2:9" s="4" customFormat="1" ht="15.75" x14ac:dyDescent="0.25">
      <c r="B24" s="10" t="s">
        <v>116</v>
      </c>
      <c r="C24" s="11">
        <v>10</v>
      </c>
      <c r="D24" s="17">
        <v>5</v>
      </c>
      <c r="E24" s="23">
        <v>6.55</v>
      </c>
      <c r="F24" s="17"/>
      <c r="G24" s="17"/>
      <c r="H24" s="20">
        <f t="shared" si="2"/>
        <v>11.55</v>
      </c>
      <c r="I24" s="31">
        <f t="shared" si="3"/>
        <v>3</v>
      </c>
    </row>
    <row r="25" spans="2:9" s="4" customFormat="1" ht="15.75" x14ac:dyDescent="0.25">
      <c r="B25" s="10" t="s">
        <v>117</v>
      </c>
      <c r="C25" s="11">
        <v>10</v>
      </c>
      <c r="D25" s="17">
        <v>6</v>
      </c>
      <c r="E25" s="17">
        <v>6.9</v>
      </c>
      <c r="F25" s="17"/>
      <c r="G25" s="17"/>
      <c r="H25" s="20">
        <f t="shared" si="2"/>
        <v>12.9</v>
      </c>
      <c r="I25" s="31">
        <f t="shared" si="3"/>
        <v>2</v>
      </c>
    </row>
    <row r="26" spans="2:9" s="4" customFormat="1" ht="15.75" x14ac:dyDescent="0.25">
      <c r="B26" s="10" t="s">
        <v>145</v>
      </c>
      <c r="C26" s="11">
        <v>10</v>
      </c>
      <c r="D26" s="27"/>
      <c r="E26" s="27"/>
      <c r="F26" s="17"/>
      <c r="G26" s="17"/>
      <c r="H26" s="20">
        <f t="shared" si="2"/>
        <v>0</v>
      </c>
      <c r="I26" s="31">
        <f t="shared" si="3"/>
        <v>5</v>
      </c>
    </row>
    <row r="30" spans="2:9" s="2" customFormat="1" ht="18.75" x14ac:dyDescent="0.3">
      <c r="B30" s="6" t="s">
        <v>118</v>
      </c>
      <c r="C30" s="3"/>
      <c r="D30" s="14"/>
      <c r="E30" s="14"/>
      <c r="F30" s="14"/>
      <c r="G30" s="14"/>
      <c r="H30" s="15"/>
      <c r="I30" s="29"/>
    </row>
    <row r="31" spans="2:9" s="2" customFormat="1" ht="15.75" x14ac:dyDescent="0.25">
      <c r="C31" s="3"/>
      <c r="D31" s="14"/>
      <c r="E31" s="14"/>
      <c r="F31" s="14"/>
      <c r="G31" s="14"/>
      <c r="H31" s="15"/>
      <c r="I31" s="29"/>
    </row>
    <row r="32" spans="2:9" s="2" customFormat="1" ht="15.75" x14ac:dyDescent="0.25">
      <c r="B32" s="8" t="s">
        <v>0</v>
      </c>
      <c r="C32" s="9" t="s">
        <v>1</v>
      </c>
      <c r="D32" s="16" t="s">
        <v>2</v>
      </c>
      <c r="E32" s="16" t="s">
        <v>3</v>
      </c>
      <c r="F32" s="16" t="s">
        <v>135</v>
      </c>
      <c r="G32" s="16" t="s">
        <v>134</v>
      </c>
      <c r="H32" s="16" t="s">
        <v>4</v>
      </c>
      <c r="I32" s="29"/>
    </row>
    <row r="33" spans="2:9" s="4" customFormat="1" ht="15.75" x14ac:dyDescent="0.25">
      <c r="B33" s="10"/>
      <c r="C33" s="11"/>
      <c r="D33" s="17"/>
      <c r="E33" s="17"/>
      <c r="F33" s="17"/>
      <c r="G33" s="17"/>
      <c r="H33" s="20"/>
      <c r="I33" s="30"/>
    </row>
    <row r="34" spans="2:9" s="4" customFormat="1" ht="15.75" x14ac:dyDescent="0.25">
      <c r="B34" s="10" t="s">
        <v>119</v>
      </c>
      <c r="C34" s="11">
        <v>10</v>
      </c>
      <c r="D34" s="17">
        <v>4</v>
      </c>
      <c r="E34" s="17">
        <v>8.5</v>
      </c>
      <c r="F34" s="17"/>
      <c r="G34" s="17"/>
      <c r="H34" s="20">
        <f t="shared" ref="H34:H38" si="4">SUM(D34:G34)</f>
        <v>12.5</v>
      </c>
      <c r="I34" s="31">
        <f>RANK(H34,$H$34:$H$38,0)</f>
        <v>5</v>
      </c>
    </row>
    <row r="35" spans="2:9" s="4" customFormat="1" ht="15.75" x14ac:dyDescent="0.25">
      <c r="B35" s="10" t="s">
        <v>120</v>
      </c>
      <c r="C35" s="11">
        <v>11</v>
      </c>
      <c r="D35" s="17">
        <v>4.7</v>
      </c>
      <c r="E35" s="17">
        <v>8.6</v>
      </c>
      <c r="F35" s="17"/>
      <c r="G35" s="17"/>
      <c r="H35" s="20">
        <f t="shared" si="4"/>
        <v>13.3</v>
      </c>
      <c r="I35" s="31">
        <f t="shared" ref="I35:I38" si="5">RANK(H35,$H$34:$H$38,0)</f>
        <v>4</v>
      </c>
    </row>
    <row r="36" spans="2:9" s="4" customFormat="1" ht="15.75" x14ac:dyDescent="0.25">
      <c r="B36" s="10" t="s">
        <v>121</v>
      </c>
      <c r="C36" s="11">
        <v>12</v>
      </c>
      <c r="D36" s="17">
        <v>7</v>
      </c>
      <c r="E36" s="17">
        <v>8.8000000000000007</v>
      </c>
      <c r="F36" s="17"/>
      <c r="G36" s="17"/>
      <c r="H36" s="20">
        <f t="shared" si="4"/>
        <v>15.8</v>
      </c>
      <c r="I36" s="31">
        <f t="shared" si="5"/>
        <v>3</v>
      </c>
    </row>
    <row r="37" spans="2:9" s="4" customFormat="1" ht="15.75" x14ac:dyDescent="0.25">
      <c r="B37" s="10" t="s">
        <v>122</v>
      </c>
      <c r="C37" s="11">
        <v>10</v>
      </c>
      <c r="D37" s="17">
        <v>7.1</v>
      </c>
      <c r="E37" s="23">
        <v>8.9499999999999993</v>
      </c>
      <c r="F37" s="17"/>
      <c r="G37" s="17"/>
      <c r="H37" s="20">
        <f t="shared" si="4"/>
        <v>16.049999999999997</v>
      </c>
      <c r="I37" s="31">
        <f t="shared" si="5"/>
        <v>2</v>
      </c>
    </row>
    <row r="38" spans="2:9" s="4" customFormat="1" ht="15.75" x14ac:dyDescent="0.25">
      <c r="B38" s="10" t="s">
        <v>123</v>
      </c>
      <c r="C38" s="11">
        <v>13</v>
      </c>
      <c r="D38" s="23">
        <v>7.15</v>
      </c>
      <c r="E38" s="17">
        <v>9</v>
      </c>
      <c r="F38" s="17"/>
      <c r="G38" s="17"/>
      <c r="H38" s="20">
        <f t="shared" si="4"/>
        <v>16.149999999999999</v>
      </c>
      <c r="I38" s="31">
        <f t="shared" si="5"/>
        <v>1</v>
      </c>
    </row>
    <row r="42" spans="2:9" s="2" customFormat="1" ht="18.75" x14ac:dyDescent="0.3">
      <c r="B42" s="6" t="s">
        <v>124</v>
      </c>
      <c r="C42" s="3"/>
      <c r="D42" s="14"/>
      <c r="E42" s="14"/>
      <c r="F42" s="14"/>
      <c r="G42" s="14"/>
      <c r="H42" s="15"/>
      <c r="I42" s="29"/>
    </row>
    <row r="43" spans="2:9" s="2" customFormat="1" ht="15.75" x14ac:dyDescent="0.25">
      <c r="C43" s="3"/>
      <c r="D43" s="14"/>
      <c r="E43" s="14"/>
      <c r="F43" s="14"/>
      <c r="G43" s="14"/>
      <c r="H43" s="15"/>
      <c r="I43" s="29"/>
    </row>
    <row r="44" spans="2:9" s="2" customFormat="1" ht="15.75" x14ac:dyDescent="0.25">
      <c r="B44" s="8" t="s">
        <v>0</v>
      </c>
      <c r="C44" s="9" t="s">
        <v>1</v>
      </c>
      <c r="D44" s="16" t="s">
        <v>2</v>
      </c>
      <c r="E44" s="16" t="s">
        <v>3</v>
      </c>
      <c r="F44" s="16" t="s">
        <v>135</v>
      </c>
      <c r="G44" s="16" t="s">
        <v>134</v>
      </c>
      <c r="H44" s="16" t="s">
        <v>4</v>
      </c>
      <c r="I44" s="29"/>
    </row>
    <row r="45" spans="2:9" s="4" customFormat="1" ht="15.75" x14ac:dyDescent="0.25">
      <c r="B45" s="10"/>
      <c r="C45" s="11"/>
      <c r="D45" s="17"/>
      <c r="E45" s="17"/>
      <c r="F45" s="17"/>
      <c r="G45" s="17"/>
      <c r="H45" s="20"/>
      <c r="I45" s="30"/>
    </row>
    <row r="46" spans="2:9" s="4" customFormat="1" ht="15.75" x14ac:dyDescent="0.25">
      <c r="B46" s="10" t="s">
        <v>147</v>
      </c>
      <c r="C46" s="11">
        <v>11</v>
      </c>
      <c r="D46" s="23">
        <v>9.15</v>
      </c>
      <c r="E46" s="17">
        <v>8.5</v>
      </c>
      <c r="F46" s="17">
        <v>9.1</v>
      </c>
      <c r="G46" s="23">
        <v>7.15</v>
      </c>
      <c r="H46" s="20">
        <f t="shared" ref="H46:H50" si="6">SUM(D46:G46)</f>
        <v>33.9</v>
      </c>
      <c r="I46" s="31">
        <f>RANK(H46,$H$46:$H$50,0)</f>
        <v>3</v>
      </c>
    </row>
    <row r="47" spans="2:9" s="4" customFormat="1" ht="15.75" x14ac:dyDescent="0.25">
      <c r="B47" s="10" t="s">
        <v>125</v>
      </c>
      <c r="C47" s="11">
        <v>11</v>
      </c>
      <c r="D47" s="17">
        <v>9.3000000000000007</v>
      </c>
      <c r="E47" s="17">
        <v>8.6999999999999993</v>
      </c>
      <c r="F47" s="17">
        <v>9.1</v>
      </c>
      <c r="G47" s="17">
        <v>6.9</v>
      </c>
      <c r="H47" s="20">
        <f t="shared" si="6"/>
        <v>34</v>
      </c>
      <c r="I47" s="31">
        <f t="shared" ref="I47:I50" si="7">RANK(H47,$H$46:$H$50,0)</f>
        <v>2</v>
      </c>
    </row>
    <row r="48" spans="2:9" s="4" customFormat="1" ht="15.75" x14ac:dyDescent="0.25">
      <c r="B48" s="10" t="s">
        <v>146</v>
      </c>
      <c r="C48" s="11">
        <v>12</v>
      </c>
      <c r="D48" s="17">
        <v>9</v>
      </c>
      <c r="E48" s="17">
        <v>8.5</v>
      </c>
      <c r="F48" s="17">
        <v>9</v>
      </c>
      <c r="G48" s="17">
        <v>0</v>
      </c>
      <c r="H48" s="20">
        <f t="shared" si="6"/>
        <v>26.5</v>
      </c>
      <c r="I48" s="31">
        <f t="shared" si="7"/>
        <v>4</v>
      </c>
    </row>
    <row r="49" spans="2:10" s="4" customFormat="1" ht="15.75" x14ac:dyDescent="0.25">
      <c r="B49" s="10" t="s">
        <v>126</v>
      </c>
      <c r="C49" s="11">
        <v>12</v>
      </c>
      <c r="D49" s="17">
        <v>9.1</v>
      </c>
      <c r="E49" s="17">
        <v>8.4</v>
      </c>
      <c r="F49" s="17">
        <v>8.5</v>
      </c>
      <c r="G49" s="17">
        <v>0</v>
      </c>
      <c r="H49" s="20">
        <f t="shared" si="6"/>
        <v>26</v>
      </c>
      <c r="I49" s="31">
        <f t="shared" si="7"/>
        <v>5</v>
      </c>
    </row>
    <row r="50" spans="2:10" s="4" customFormat="1" ht="15.75" x14ac:dyDescent="0.25">
      <c r="B50" s="10" t="s">
        <v>127</v>
      </c>
      <c r="C50" s="11">
        <v>14</v>
      </c>
      <c r="D50" s="17">
        <v>9.3000000000000007</v>
      </c>
      <c r="E50" s="17">
        <v>9</v>
      </c>
      <c r="F50" s="17">
        <v>9.1999999999999993</v>
      </c>
      <c r="G50" s="17">
        <v>7.1</v>
      </c>
      <c r="H50" s="20">
        <f t="shared" si="6"/>
        <v>34.6</v>
      </c>
      <c r="I50" s="31">
        <f t="shared" si="7"/>
        <v>1</v>
      </c>
    </row>
    <row r="55" spans="2:10" s="2" customFormat="1" ht="25.5" x14ac:dyDescent="0.35">
      <c r="B55" s="22" t="s">
        <v>128</v>
      </c>
      <c r="C55" s="22"/>
      <c r="D55" s="22"/>
      <c r="E55" s="22"/>
      <c r="F55" s="22"/>
      <c r="G55" s="22"/>
      <c r="H55" s="22"/>
      <c r="I55" s="29"/>
    </row>
    <row r="56" spans="2:10" s="2" customFormat="1" ht="15.75" x14ac:dyDescent="0.25">
      <c r="C56" s="3"/>
      <c r="D56" s="14"/>
      <c r="E56" s="14"/>
      <c r="F56" s="14"/>
      <c r="G56" s="14"/>
      <c r="H56" s="15"/>
      <c r="I56" s="29"/>
    </row>
    <row r="57" spans="2:10" s="2" customFormat="1" ht="15.75" x14ac:dyDescent="0.25">
      <c r="B57" s="8" t="s">
        <v>0</v>
      </c>
      <c r="C57" s="9" t="s">
        <v>1</v>
      </c>
      <c r="D57" s="16" t="s">
        <v>2</v>
      </c>
      <c r="E57" s="16" t="s">
        <v>3</v>
      </c>
      <c r="F57" s="16" t="s">
        <v>135</v>
      </c>
      <c r="G57" s="16" t="s">
        <v>134</v>
      </c>
      <c r="H57" s="16" t="s">
        <v>4</v>
      </c>
      <c r="I57" s="29"/>
    </row>
    <row r="58" spans="2:10" s="4" customFormat="1" ht="15.75" x14ac:dyDescent="0.25">
      <c r="B58" s="10"/>
      <c r="C58" s="11"/>
      <c r="D58" s="17"/>
      <c r="E58" s="17"/>
      <c r="F58" s="17"/>
      <c r="G58" s="17"/>
      <c r="H58" s="20"/>
      <c r="I58" s="30"/>
    </row>
    <row r="59" spans="2:10" s="4" customFormat="1" ht="15.75" x14ac:dyDescent="0.25">
      <c r="B59" s="10" t="s">
        <v>129</v>
      </c>
      <c r="C59" s="11"/>
      <c r="D59" s="17">
        <v>9</v>
      </c>
      <c r="E59" s="17">
        <v>8.8000000000000007</v>
      </c>
      <c r="F59" s="17">
        <v>7</v>
      </c>
      <c r="G59" s="17">
        <v>8.5</v>
      </c>
      <c r="H59" s="20">
        <f t="shared" ref="H59:H62" si="8">SUM(D59:G59)</f>
        <v>33.299999999999997</v>
      </c>
      <c r="I59" s="31">
        <f>RANK(H59,$H$59:$H$62,0)</f>
        <v>3</v>
      </c>
    </row>
    <row r="60" spans="2:10" s="4" customFormat="1" ht="15.75" x14ac:dyDescent="0.25">
      <c r="B60" s="10" t="s">
        <v>130</v>
      </c>
      <c r="C60" s="11"/>
      <c r="D60" s="17">
        <v>9.1999999999999993</v>
      </c>
      <c r="E60" s="17">
        <v>9.1999999999999993</v>
      </c>
      <c r="F60" s="17">
        <v>8</v>
      </c>
      <c r="G60" s="17">
        <v>8.8000000000000007</v>
      </c>
      <c r="H60" s="20">
        <f t="shared" si="8"/>
        <v>35.200000000000003</v>
      </c>
      <c r="I60" s="31">
        <f t="shared" ref="I60:I62" si="9">RANK(H60,$H$59:$H$62,0)</f>
        <v>1</v>
      </c>
    </row>
    <row r="61" spans="2:10" s="4" customFormat="1" ht="15.75" x14ac:dyDescent="0.25">
      <c r="B61" s="10" t="s">
        <v>131</v>
      </c>
      <c r="C61" s="11"/>
      <c r="D61" s="17">
        <v>8</v>
      </c>
      <c r="E61" s="17">
        <v>9</v>
      </c>
      <c r="F61" s="17">
        <v>8.1</v>
      </c>
      <c r="G61" s="17">
        <v>8.9</v>
      </c>
      <c r="H61" s="20">
        <f t="shared" si="8"/>
        <v>34</v>
      </c>
      <c r="I61" s="31">
        <f t="shared" si="9"/>
        <v>2</v>
      </c>
    </row>
    <row r="62" spans="2:10" s="4" customFormat="1" ht="15.75" x14ac:dyDescent="0.25">
      <c r="B62" s="10" t="s">
        <v>132</v>
      </c>
      <c r="C62" s="11"/>
      <c r="D62" s="17">
        <v>9</v>
      </c>
      <c r="E62" s="17">
        <v>8.6999999999999993</v>
      </c>
      <c r="F62" s="17">
        <v>6</v>
      </c>
      <c r="G62" s="17">
        <v>8</v>
      </c>
      <c r="H62" s="20">
        <f t="shared" si="8"/>
        <v>31.7</v>
      </c>
      <c r="I62" s="31">
        <f t="shared" si="9"/>
        <v>4</v>
      </c>
      <c r="J62" s="4" t="s">
        <v>153</v>
      </c>
    </row>
    <row r="65" spans="2:5" ht="15.75" x14ac:dyDescent="0.25">
      <c r="B65" s="33" t="s">
        <v>152</v>
      </c>
      <c r="D65" s="34">
        <v>9</v>
      </c>
      <c r="E65" s="34">
        <v>9.1</v>
      </c>
    </row>
  </sheetData>
  <mergeCells count="2">
    <mergeCell ref="B3:H3"/>
    <mergeCell ref="B55:H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 NIVEL</vt:lpstr>
      <vt:lpstr>NIVEL 1</vt:lpstr>
      <vt:lpstr>NIVEL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</dc:creator>
  <cp:lastModifiedBy>MaRce .TanGarife</cp:lastModifiedBy>
  <dcterms:created xsi:type="dcterms:W3CDTF">2016-09-10T04:55:59Z</dcterms:created>
  <dcterms:modified xsi:type="dcterms:W3CDTF">2016-09-10T23:56:41Z</dcterms:modified>
</cp:coreProperties>
</file>